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VG MIESTO 2024-2029\KVIETIMAS Nr. 8_K-288\DAIVOS VERTINIMAS\"/>
    </mc:Choice>
  </mc:AlternateContent>
  <xr:revisionPtr revIDLastSave="0" documentId="13_ncr:1_{BF1D44B9-2F97-4182-879F-AAA9B1868B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xlnm.Print_Area" localSheetId="0">Lapas1!$A$9:$O$23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K19" i="1"/>
  <c r="J15" i="1"/>
  <c r="L18" i="1" l="1"/>
  <c r="K18" i="1"/>
  <c r="J18" i="1" l="1"/>
</calcChain>
</file>

<file path=xl/sharedStrings.xml><?xml version="1.0" encoding="utf-8"?>
<sst xmlns="http://schemas.openxmlformats.org/spreadsheetml/2006/main" count="46" uniqueCount="42">
  <si>
    <t>Eil. Nr.</t>
  </si>
  <si>
    <t>IŠ VISO:</t>
  </si>
  <si>
    <t>Iš viso</t>
  </si>
  <si>
    <t>Projekto stebėsenos rodikliai ir jų reikšmės</t>
  </si>
  <si>
    <t>Pareiškėjo pavadinimas ir kontaktiniai duomenys</t>
  </si>
  <si>
    <t xml:space="preserve">Kiti projekto finansavimo šaltiniai </t>
  </si>
  <si>
    <t>(nurodomas sąrašo numeris)</t>
  </si>
  <si>
    <t xml:space="preserve"> Vietos plėtros projekto (toliau – projektas) preliminarus pavadinimas</t>
  </si>
  <si>
    <t>Kvietimo Nr.</t>
  </si>
  <si>
    <t>Fondas, kurio lėšomis suplanuotas projekto finansavimas</t>
  </si>
  <si>
    <t>(Vietos plėtros projektų įgyvendinimo planų sąrašo forma)</t>
  </si>
  <si>
    <t xml:space="preserve">Vietos plėtros projektų įgyvendinimo planui (toliau – PĮP)  suteiktas unikalus projekto kodas </t>
  </si>
  <si>
    <t>Iš jų Europos regioninės plėtros fondo lėšomis suplanuota finansuoti:</t>
  </si>
  <si>
    <t>Iš jų Europos socialinis fondo + lėšomis suplanuota finansuoti:</t>
  </si>
  <si>
    <t>Prašoma skirti finansavimo lėšų suma (eurais)</t>
  </si>
  <si>
    <t>Vertinimo metu skirta balų suma</t>
  </si>
  <si>
    <t>Projekto tikslas, veiklos ir jų fiziniai įgyvendinimo rodikliai</t>
  </si>
  <si>
    <t>Pareiškėjo partnerio (-ių) pavadinimas (-ai) ir kontaktiniai duomenys</t>
  </si>
  <si>
    <t>SIŪLOMŲ FINANSUOTI VIETOS PLĖTROS PROJEKTŲ ĮGYVENDINIMO PLANŲ SĄRAŠAS</t>
  </si>
  <si>
    <t>Vietos plėtros strategijų įgyvendinimo taisyklių 5 priedas</t>
  </si>
  <si>
    <t>Projektui suplanuotos  finansavimo lėšos</t>
  </si>
  <si>
    <t>(miesto vietos veiklos grupės (toliau – VVG) pavadinimas)</t>
  </si>
  <si>
    <t>Vietos plėtros strategijos (toliau – strategija) įgyvendinimo veiksmo, kuriam įgyvendinti skirtas projektas, numeris ir pavadinimas</t>
  </si>
  <si>
    <t>Jonavos vietos veiklos grupė</t>
  </si>
  <si>
    <t>2.</t>
  </si>
  <si>
    <t>1.</t>
  </si>
  <si>
    <t>Netaikoma</t>
  </si>
  <si>
    <t>11-288-K</t>
  </si>
  <si>
    <t>11-288-K-0002</t>
  </si>
  <si>
    <t>11-288-K-0001</t>
  </si>
  <si>
    <r>
      <t>1.1.3 veiksmas</t>
    </r>
    <r>
      <rPr>
        <i/>
        <strike/>
        <sz val="11"/>
        <color theme="1"/>
        <rFont val="Times New Roman"/>
        <family val="1"/>
        <charset val="186"/>
      </rPr>
      <t xml:space="preserve">-  </t>
    </r>
    <r>
      <rPr>
        <i/>
        <sz val="11"/>
        <color theme="1"/>
        <rFont val="Times New Roman"/>
        <family val="1"/>
        <charset val="186"/>
      </rPr>
      <t>socialinio verslo plėtra</t>
    </r>
  </si>
  <si>
    <t>VšĮ "Deko resto", į.k. 302423525, adresas Chemikų g. 4-1, 55250 Jonavos m., tel. +37068263772, dekoresto1@gmail.com</t>
  </si>
  <si>
    <t xml:space="preserve">1) P.S.2.1032 Socialinio verslo subjektai, bendruomenės
inicijuotos vietos plėtros projektus gavę paramą socialinio verslo
kūrimui ar plėtrai - 1 (skaičius);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R.B.2.2001 Paramą gavusiuose subjektuose sukurtos darbo vietos - 3 (vienų metų etato ekvivalentai) (2 darbo vietos yra, po projekto bus 5 darbo vietos);                                                                                                                                                 3) P.B.2.0001 Paramą gavusios įmonės, iš kurių labai mažos, mažos, vidutinės ir didelės įmonė - 1 įmonė;                                                                                                                                                      4) P.B.2.0002 Paramą dotacijomis gavusios įmonės - 1 įmonė                      </t>
  </si>
  <si>
    <t>ERPF</t>
  </si>
  <si>
    <t xml:space="preserve">1) P.S.2.1032 Socialinio verslo subjektai, bendruomenės
inicijuotos vietos plėtros projektus gavę paramą socialinio verslo
kūrimui ar plėtrai - 1 (skaičius);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R.B.2.2001 Paramą gavusiuose subjektuose sukurtos darbo vietos - 3 (vienų metų etato ekvivalentai) (1 darbo vieta yra, po projekto bus 4 darbo vietos);                                                                                                                                                           3) P.B.2.0001 Paramą gavusios įmonės, iš kurių labai mažos, mažos, vidutinės ir didelės įmonė - 1 įmonė;                                                                                                                                                       4) P.B.2.0002 Paramą dotacijomis gavusios įmonės - 1 įmonė                      </t>
  </si>
  <si>
    <t>Projekto tikslas- gerinti socialinių paslaugų prieinamumą ir intensyvumą Jonavos mieste, plečiant socialinį verslą. Numatyta tokia veikla: Bendruomenės inicijuotos vietos plėtros metodo (BIVP) taikymas: parama vietos plėtros strategijų įgyvendinimui“ Vidurio ir vakarų Lietuvos regione (ERPF). Numatyta tokia poveiklė:  1.1. Socialinių paslaugų teikimo plėtra. Numatytas toks veiksmas: 1.1.1 Naujų automobilių įsigijimas- 3 vnt.</t>
  </si>
  <si>
    <t>Projekto tikslas- įkurti kūrybines dirbtuves ir senjorų bei vaikų priežiūros erdves, kaip socialinio verslo pagrindą, siekiant ateityje ugdyti tikslinių grupių meninius gebėjimus, skatinti jų užimtumą ir
socialinę integraciją į bendruomenę. Numatyta tokia veikla: Bendruomenės inicijuotos vietos plėtros metodo (BIVP) taikymas: parama vietos plėtros strategijų įgyvendinimui“ Vidurio ir vakarų Lietuvos regione (ERPF). Numatyta tokia poveiklė: 1.1. Įkurtos 3 socialinio verslo darbo vietos (vienas etatas asmeniui su negalia).. Numatyti tokie veiksmai: 1.1.1. Pastato rekonstrukcija - 1 vnt., 1.1.2. Keramikos edukatoriaus darbo vietos įrengimas 1 vnt., 1.1.3. Individualios priežiūros darbuotojų darbo vietų įrengimas (2 etatai,
vienas etatas asmeniui su negalia)- 2 vnt.</t>
  </si>
  <si>
    <t>Socialinio verslo, teikiančio socialines paslaugas namuose, plėtra Jonavos mieste</t>
  </si>
  <si>
    <t>Deko resto socialinis verslas</t>
  </si>
  <si>
    <t>VšĮ "Jungtinės pajėgos", į.k. 305214388, adresas: Kauno g. 4-3, Jonava, tel. +37068111147, el. p. info@jungtinespajegos.lt</t>
  </si>
  <si>
    <t xml:space="preserve">PATVIRTINTA 
Jonavos vietos veiklos grupės 
valdybos 2026 m. geugužės 11 d. 
posėdžio protokolu Nr. 2026/05/11                                     </t>
  </si>
  <si>
    <r>
      <t xml:space="preserve">NR. </t>
    </r>
    <r>
      <rPr>
        <b/>
        <u/>
        <sz val="11"/>
        <rFont val="Times New Roman"/>
        <family val="1"/>
      </rPr>
      <t xml:space="preserve">11-288-K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</si>
</sst>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</font>
    <font>
      <u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Times New Roman"/>
      <family val="1"/>
    </font>
    <font>
      <i/>
      <sz val="10"/>
      <color theme="1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i/>
      <sz val="11"/>
      <color theme="1"/>
      <name val="Times New Roman"/>
      <family val="1"/>
    </font>
    <font>
      <i/>
      <strike/>
      <sz val="11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</font>
    <font>
      <b/>
      <u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/>
    <xf numFmtId="2" fontId="2" fillId="0" borderId="0" xfId="1" applyNumberFormat="1" applyFont="1" applyAlignment="1">
      <alignment horizontal="center" vertical="center"/>
    </xf>
    <xf numFmtId="0" fontId="6" fillId="0" borderId="0" xfId="0" applyFont="1"/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0" fontId="3" fillId="0" borderId="6" xfId="1" applyFont="1" applyBorder="1" applyAlignment="1">
      <alignment horizontal="left" vertical="top" wrapText="1"/>
    </xf>
    <xf numFmtId="0" fontId="4" fillId="0" borderId="0" xfId="1" applyFont="1" applyAlignment="1">
      <alignment wrapText="1"/>
    </xf>
    <xf numFmtId="14" fontId="2" fillId="3" borderId="1" xfId="1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11" fillId="0" borderId="6" xfId="1" applyFont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9" xfId="0" applyFont="1" applyBorder="1" applyAlignment="1">
      <alignment horizontal="center" wrapText="1"/>
    </xf>
    <xf numFmtId="0" fontId="3" fillId="4" borderId="6" xfId="1" applyFont="1" applyFill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wrapText="1"/>
    </xf>
    <xf numFmtId="4" fontId="3" fillId="0" borderId="6" xfId="1" applyNumberFormat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4" borderId="6" xfId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" fontId="3" fillId="3" borderId="1" xfId="1" applyNumberFormat="1" applyFont="1" applyFill="1" applyBorder="1" applyAlignment="1">
      <alignment horizontal="center" vertical="top" wrapText="1"/>
    </xf>
    <xf numFmtId="1" fontId="3" fillId="4" borderId="1" xfId="1" applyNumberFormat="1" applyFont="1" applyFill="1" applyBorder="1" applyAlignment="1">
      <alignment horizontal="center" vertical="top"/>
    </xf>
    <xf numFmtId="0" fontId="4" fillId="2" borderId="6" xfId="1" applyFont="1" applyFill="1" applyBorder="1" applyAlignment="1">
      <alignment horizontal="center" vertical="top" wrapText="1"/>
    </xf>
    <xf numFmtId="0" fontId="16" fillId="0" borderId="0" xfId="0" applyFont="1"/>
    <xf numFmtId="0" fontId="17" fillId="0" borderId="0" xfId="1" applyFont="1" applyAlignment="1">
      <alignment wrapText="1"/>
    </xf>
    <xf numFmtId="0" fontId="17" fillId="2" borderId="1" xfId="1" applyFont="1" applyFill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2" fillId="0" borderId="0" xfId="1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22" fillId="0" borderId="9" xfId="1" applyFont="1" applyBorder="1" applyAlignment="1">
      <alignment horizontal="center" vertical="top" wrapText="1"/>
    </xf>
    <xf numFmtId="0" fontId="10" fillId="0" borderId="0" xfId="1" applyFont="1" applyAlignment="1">
      <alignment horizontal="center" vertical="top" wrapText="1"/>
    </xf>
  </cellXfs>
  <cellStyles count="2">
    <cellStyle name="Įprastas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zoomScale="58" zoomScaleNormal="58" zoomScaleSheetLayoutView="80" zoomScalePageLayoutView="30" workbookViewId="0">
      <selection activeCell="G5" sqref="G5"/>
    </sheetView>
  </sheetViews>
  <sheetFormatPr defaultColWidth="9.109375" defaultRowHeight="15.6" x14ac:dyDescent="0.3"/>
  <cols>
    <col min="1" max="1" width="8.5546875" style="1" customWidth="1"/>
    <col min="2" max="2" width="12.109375" style="1" customWidth="1"/>
    <col min="3" max="3" width="22.5546875" style="35" customWidth="1"/>
    <col min="4" max="4" width="29.5546875" style="1" customWidth="1"/>
    <col min="5" max="5" width="31.33203125" style="1" customWidth="1"/>
    <col min="6" max="6" width="42.44140625" style="1" customWidth="1"/>
    <col min="7" max="7" width="15.88671875" style="17" customWidth="1"/>
    <col min="8" max="8" width="54" style="1" customWidth="1"/>
    <col min="9" max="9" width="52.6640625" style="1" customWidth="1"/>
    <col min="10" max="10" width="14" style="1" customWidth="1"/>
    <col min="11" max="11" width="18.6640625" style="1" customWidth="1"/>
    <col min="12" max="12" width="15" style="22" customWidth="1"/>
    <col min="13" max="13" width="17.88671875" style="1" customWidth="1"/>
    <col min="14" max="14" width="13.44140625" style="1" customWidth="1"/>
    <col min="15" max="16384" width="9.109375" style="1"/>
  </cols>
  <sheetData>
    <row r="1" spans="1:14" ht="16.649999999999999" customHeight="1" x14ac:dyDescent="0.25">
      <c r="C1" s="1"/>
      <c r="K1" s="45" t="s">
        <v>19</v>
      </c>
      <c r="L1" s="45"/>
      <c r="M1" s="45"/>
    </row>
    <row r="2" spans="1:14" ht="20.25" customHeight="1" x14ac:dyDescent="0.25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7.25" customHeight="1" x14ac:dyDescent="0.25">
      <c r="A3" s="57" t="s">
        <v>23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23.25" customHeight="1" x14ac:dyDescent="0.25">
      <c r="A4" s="58" t="s">
        <v>21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61.65" customHeight="1" x14ac:dyDescent="0.25">
      <c r="C5" s="1"/>
      <c r="K5" s="59" t="s">
        <v>40</v>
      </c>
      <c r="L5" s="59"/>
      <c r="M5" s="59"/>
    </row>
    <row r="6" spans="1:14" s="2" customFormat="1" ht="25.5" customHeight="1" x14ac:dyDescent="0.25">
      <c r="A6" s="60" t="s">
        <v>18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s="3" customFormat="1" ht="27" customHeight="1" x14ac:dyDescent="0.25">
      <c r="A7" s="61" t="s">
        <v>41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 s="3" customFormat="1" ht="27" customHeight="1" x14ac:dyDescent="0.25">
      <c r="A8" s="62" t="s">
        <v>6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4" s="2" customFormat="1" ht="14.25" customHeight="1" x14ac:dyDescent="0.3">
      <c r="A9" s="9"/>
      <c r="B9" s="9"/>
      <c r="C9" s="36"/>
      <c r="D9" s="9"/>
      <c r="E9" s="9"/>
      <c r="F9" s="9"/>
      <c r="G9" s="18"/>
      <c r="H9" s="9"/>
      <c r="J9" s="9"/>
      <c r="K9" s="9"/>
      <c r="L9" s="23"/>
      <c r="M9" s="9"/>
    </row>
    <row r="10" spans="1:14" s="2" customFormat="1" ht="27" customHeight="1" x14ac:dyDescent="0.25">
      <c r="A10" s="48" t="s">
        <v>0</v>
      </c>
      <c r="B10" s="46" t="s">
        <v>8</v>
      </c>
      <c r="C10" s="54" t="s">
        <v>11</v>
      </c>
      <c r="D10" s="46" t="s">
        <v>22</v>
      </c>
      <c r="E10" s="48" t="s">
        <v>4</v>
      </c>
      <c r="F10" s="46" t="s">
        <v>17</v>
      </c>
      <c r="G10" s="48" t="s">
        <v>7</v>
      </c>
      <c r="H10" s="46" t="s">
        <v>16</v>
      </c>
      <c r="I10" s="46" t="s">
        <v>3</v>
      </c>
      <c r="J10" s="51" t="s">
        <v>14</v>
      </c>
      <c r="K10" s="52"/>
      <c r="L10" s="52"/>
      <c r="M10" s="46" t="s">
        <v>9</v>
      </c>
      <c r="N10" s="46" t="s">
        <v>15</v>
      </c>
    </row>
    <row r="11" spans="1:14" s="2" customFormat="1" ht="119.25" customHeight="1" x14ac:dyDescent="0.25">
      <c r="A11" s="46"/>
      <c r="B11" s="53"/>
      <c r="C11" s="55"/>
      <c r="D11" s="47"/>
      <c r="E11" s="46"/>
      <c r="F11" s="53"/>
      <c r="G11" s="46"/>
      <c r="H11" s="47"/>
      <c r="I11" s="47"/>
      <c r="J11" s="6" t="s">
        <v>2</v>
      </c>
      <c r="K11" s="6" t="s">
        <v>20</v>
      </c>
      <c r="L11" s="6" t="s">
        <v>5</v>
      </c>
      <c r="M11" s="47"/>
      <c r="N11" s="47"/>
    </row>
    <row r="12" spans="1:14" s="2" customFormat="1" ht="16.5" customHeight="1" x14ac:dyDescent="0.25">
      <c r="A12" s="7">
        <v>1</v>
      </c>
      <c r="B12" s="7">
        <v>2</v>
      </c>
      <c r="C12" s="37">
        <v>3</v>
      </c>
      <c r="D12" s="7">
        <v>4</v>
      </c>
      <c r="E12" s="7">
        <v>5</v>
      </c>
      <c r="F12" s="6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s="2" customFormat="1" ht="16.5" customHeight="1" x14ac:dyDescent="0.25">
      <c r="A13" s="34"/>
      <c r="B13" s="34"/>
      <c r="C13" s="37"/>
      <c r="D13" s="34"/>
      <c r="E13" s="7"/>
      <c r="F13" s="6"/>
      <c r="G13" s="7"/>
      <c r="H13" s="34"/>
      <c r="I13" s="34"/>
      <c r="J13" s="34"/>
      <c r="K13" s="7"/>
      <c r="L13" s="34"/>
      <c r="M13" s="34"/>
      <c r="N13" s="34"/>
    </row>
    <row r="14" spans="1:14" s="2" customFormat="1" ht="16.5" customHeight="1" x14ac:dyDescent="0.25">
      <c r="A14" s="34"/>
      <c r="B14" s="34"/>
      <c r="C14" s="37"/>
      <c r="D14" s="34"/>
      <c r="E14" s="7"/>
      <c r="F14" s="6"/>
      <c r="G14" s="7"/>
      <c r="H14" s="34"/>
      <c r="I14" s="34"/>
      <c r="J14" s="34"/>
      <c r="K14" s="7"/>
      <c r="L14" s="34"/>
      <c r="M14" s="34"/>
      <c r="N14" s="34"/>
    </row>
    <row r="15" spans="1:14" s="27" customFormat="1" ht="171.75" customHeight="1" x14ac:dyDescent="0.25">
      <c r="A15" s="20" t="s">
        <v>25</v>
      </c>
      <c r="B15" s="8" t="s">
        <v>27</v>
      </c>
      <c r="C15" s="43" t="s">
        <v>28</v>
      </c>
      <c r="D15" s="40" t="s">
        <v>30</v>
      </c>
      <c r="E15" s="39" t="s">
        <v>31</v>
      </c>
      <c r="F15" s="41" t="s">
        <v>26</v>
      </c>
      <c r="G15" s="29" t="s">
        <v>38</v>
      </c>
      <c r="H15" s="20" t="s">
        <v>36</v>
      </c>
      <c r="I15" s="8" t="s">
        <v>32</v>
      </c>
      <c r="J15" s="24">
        <f>SUM(K15:L15)</f>
        <v>188235.28999999998</v>
      </c>
      <c r="K15" s="16">
        <v>173137.96</v>
      </c>
      <c r="L15" s="24">
        <v>15097.33</v>
      </c>
      <c r="M15" s="15" t="s">
        <v>33</v>
      </c>
      <c r="N15" s="28">
        <v>80</v>
      </c>
    </row>
    <row r="16" spans="1:14" s="5" customFormat="1" ht="177" customHeight="1" x14ac:dyDescent="0.25">
      <c r="A16" s="8" t="s">
        <v>24</v>
      </c>
      <c r="B16" s="8" t="s">
        <v>27</v>
      </c>
      <c r="C16" s="44" t="s">
        <v>29</v>
      </c>
      <c r="D16" s="40" t="s">
        <v>30</v>
      </c>
      <c r="E16" s="39" t="s">
        <v>39</v>
      </c>
      <c r="F16" s="42" t="s">
        <v>26</v>
      </c>
      <c r="G16" s="30" t="s">
        <v>37</v>
      </c>
      <c r="H16" s="20" t="s">
        <v>35</v>
      </c>
      <c r="I16" s="8" t="s">
        <v>34</v>
      </c>
      <c r="J16" s="24">
        <f>SUM(K16:L16)</f>
        <v>211749.88999999998</v>
      </c>
      <c r="K16" s="16">
        <v>188235.27</v>
      </c>
      <c r="L16" s="24">
        <v>23514.62</v>
      </c>
      <c r="M16" s="15" t="s">
        <v>33</v>
      </c>
      <c r="N16" s="25">
        <v>70</v>
      </c>
    </row>
    <row r="17" spans="1:14" ht="24.75" customHeight="1" x14ac:dyDescent="0.25">
      <c r="A17" s="21"/>
      <c r="B17" s="8"/>
      <c r="C17" s="38"/>
      <c r="D17" s="28"/>
      <c r="E17" s="16"/>
      <c r="F17" s="16"/>
      <c r="G17" s="31"/>
      <c r="H17" s="20"/>
      <c r="I17" s="8"/>
      <c r="J17" s="16"/>
      <c r="K17" s="16"/>
      <c r="L17" s="16"/>
      <c r="M17" s="15"/>
      <c r="N17" s="33"/>
    </row>
    <row r="18" spans="1:14" ht="30.75" customHeight="1" x14ac:dyDescent="0.25">
      <c r="A18" s="49" t="s">
        <v>1</v>
      </c>
      <c r="B18" s="50"/>
      <c r="C18" s="50"/>
      <c r="D18" s="50"/>
      <c r="E18" s="50"/>
      <c r="F18" s="50"/>
      <c r="G18" s="50"/>
      <c r="H18" s="50"/>
      <c r="I18" s="50"/>
      <c r="J18" s="26">
        <f>SUM(J15:J17)</f>
        <v>399985.17999999993</v>
      </c>
      <c r="K18" s="26">
        <f>SUM(K15:K17)</f>
        <v>361373.23</v>
      </c>
      <c r="L18" s="26">
        <f>SUM(L15:L17)</f>
        <v>38611.949999999997</v>
      </c>
      <c r="M18" s="10"/>
      <c r="N18" s="10"/>
    </row>
    <row r="19" spans="1:14" ht="30.75" customHeight="1" x14ac:dyDescent="0.25">
      <c r="A19" s="49" t="s">
        <v>12</v>
      </c>
      <c r="B19" s="50"/>
      <c r="C19" s="50"/>
      <c r="D19" s="50"/>
      <c r="E19" s="50"/>
      <c r="F19" s="50"/>
      <c r="G19" s="50"/>
      <c r="H19" s="50"/>
      <c r="I19" s="50"/>
      <c r="J19" s="26"/>
      <c r="K19" s="26">
        <f>SUM(K15:K16)</f>
        <v>361373.23</v>
      </c>
      <c r="L19" s="26"/>
      <c r="M19" s="10"/>
      <c r="N19" s="10"/>
    </row>
    <row r="20" spans="1:14" ht="13.2" x14ac:dyDescent="0.25">
      <c r="A20" s="49" t="s">
        <v>13</v>
      </c>
      <c r="B20" s="50"/>
      <c r="C20" s="50"/>
      <c r="D20" s="50"/>
      <c r="E20" s="50"/>
      <c r="F20" s="50"/>
      <c r="G20" s="50"/>
      <c r="H20" s="50"/>
      <c r="I20" s="50"/>
      <c r="J20" s="11"/>
      <c r="K20" s="32"/>
      <c r="L20" s="12"/>
      <c r="M20" s="13"/>
      <c r="N20" s="13"/>
    </row>
    <row r="22" spans="1:14" x14ac:dyDescent="0.3">
      <c r="G22" s="19"/>
      <c r="H22" s="14"/>
      <c r="K22" s="4"/>
    </row>
  </sheetData>
  <mergeCells count="23">
    <mergeCell ref="A6:N6"/>
    <mergeCell ref="A7:N7"/>
    <mergeCell ref="A8:N8"/>
    <mergeCell ref="K1:M1"/>
    <mergeCell ref="A2:N2"/>
    <mergeCell ref="A3:N3"/>
    <mergeCell ref="A4:N4"/>
    <mergeCell ref="K5:M5"/>
    <mergeCell ref="A20:I20"/>
    <mergeCell ref="J10:L10"/>
    <mergeCell ref="A10:A11"/>
    <mergeCell ref="G10:G11"/>
    <mergeCell ref="B10:B11"/>
    <mergeCell ref="D10:D11"/>
    <mergeCell ref="A18:I18"/>
    <mergeCell ref="A19:I19"/>
    <mergeCell ref="C10:C11"/>
    <mergeCell ref="F10:F11"/>
    <mergeCell ref="N10:N11"/>
    <mergeCell ref="E10:E11"/>
    <mergeCell ref="H10:H11"/>
    <mergeCell ref="I10:I11"/>
    <mergeCell ref="M10:M11"/>
  </mergeCells>
  <pageMargins left="0.78740157480314965" right="0.19685039370078741" top="0.78740157480314965" bottom="0.78740157480314965" header="0" footer="0"/>
  <pageSetup paperSize="9" scale="4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petras vysniauskas</cp:lastModifiedBy>
  <cp:lastPrinted>2023-11-14T10:22:18Z</cp:lastPrinted>
  <dcterms:created xsi:type="dcterms:W3CDTF">2013-02-28T07:13:39Z</dcterms:created>
  <dcterms:modified xsi:type="dcterms:W3CDTF">2026-05-12T18:02:47Z</dcterms:modified>
</cp:coreProperties>
</file>