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4"/>
  <workbookPr defaultThemeVersion="124226"/>
  <mc:AlternateContent xmlns:mc="http://schemas.openxmlformats.org/markup-compatibility/2006">
    <mc:Choice Requires="x15">
      <x15ac:absPath xmlns:x15ac="http://schemas.microsoft.com/office/spreadsheetml/2010/11/ac" url="D:\VVG MIESTO 2024-2029\KVIETIMAS Nr. 7_K-285\DAIVOS VERTINIMAS\"/>
    </mc:Choice>
  </mc:AlternateContent>
  <xr:revisionPtr revIDLastSave="0" documentId="13_ncr:1_{0E7D101D-E428-4FF4-93EA-C9E74A4FAD46}" xr6:coauthVersionLast="47" xr6:coauthVersionMax="47" xr10:uidLastSave="{00000000-0000-0000-0000-000000000000}"/>
  <bookViews>
    <workbookView xWindow="-108" yWindow="-108" windowWidth="23256" windowHeight="12576" xr2:uid="{00000000-000D-0000-FFFF-FFFF00000000}"/>
  </bookViews>
  <sheets>
    <sheet name="Lapas1" sheetId="1" r:id="rId1"/>
  </sheets>
  <definedNames>
    <definedName name="_xlnm.Print_Area" localSheetId="0">Lapas1!$A$1:$O$26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J19" i="1" l="1"/>
  <c r="J18" i="1"/>
  <c r="J17" i="1"/>
  <c r="J16" i="1"/>
  <c r="J15" i="1"/>
  <c r="L21" i="1" l="1"/>
  <c r="K21" i="1"/>
  <c r="K23" i="1"/>
  <c r="J21" i="1" l="1"/>
</calcChain>
</file>

<file path=xl/sharedStrings.xml><?xml version="1.0" encoding="utf-8"?>
<sst xmlns="http://schemas.openxmlformats.org/spreadsheetml/2006/main" count="76" uniqueCount="63">
  <si>
    <t>Eil. Nr.</t>
  </si>
  <si>
    <t>IŠ VISO:</t>
  </si>
  <si>
    <t>Iš viso</t>
  </si>
  <si>
    <t>Projekto stebėsenos rodikliai ir jų reikšmės</t>
  </si>
  <si>
    <t>Pareiškėjo pavadinimas ir kontaktiniai duomenys</t>
  </si>
  <si>
    <t xml:space="preserve">Kiti projekto finansavimo šaltiniai </t>
  </si>
  <si>
    <t>(nurodomas sąrašo numeris)</t>
  </si>
  <si>
    <t xml:space="preserve"> Vietos plėtros projekto (toliau – projektas) preliminarus pavadinimas</t>
  </si>
  <si>
    <t>Kvietimo Nr.</t>
  </si>
  <si>
    <t>Fondas, kurio lėšomis suplanuotas projekto finansavimas</t>
  </si>
  <si>
    <t>(Vietos plėtros projektų įgyvendinimo planų sąrašo forma)</t>
  </si>
  <si>
    <t xml:space="preserve">Vietos plėtros projektų įgyvendinimo planui (toliau – PĮP)  suteiktas unikalus projekto kodas </t>
  </si>
  <si>
    <t>Iš jų Europos regioninės plėtros fondo lėšomis suplanuota finansuoti:</t>
  </si>
  <si>
    <t>Iš jų Europos socialinis fondo + lėšomis suplanuota finansuoti:</t>
  </si>
  <si>
    <t>Prašoma skirti finansavimo lėšų suma (eurais)</t>
  </si>
  <si>
    <t>Vertinimo metu skirta balų suma</t>
  </si>
  <si>
    <t>Projekto tikslas, veiklos ir jų fiziniai įgyvendinimo rodikliai</t>
  </si>
  <si>
    <t>Pareiškėjo partnerio (-ių) pavadinimas (-ai) ir kontaktiniai duomenys</t>
  </si>
  <si>
    <t>SIŪLOMŲ FINANSUOTI VIETOS PLĖTROS PROJEKTŲ ĮGYVENDINIMO PLANŲ SĄRAŠAS</t>
  </si>
  <si>
    <t>Vietos plėtros strategijų įgyvendinimo taisyklių 5 priedas</t>
  </si>
  <si>
    <t>Projektui suplanuotos  finansavimo lėšos</t>
  </si>
  <si>
    <t>(miesto vietos veiklos grupės (toliau – VVG) pavadinimas)</t>
  </si>
  <si>
    <t>Vietos plėtros strategijos (toliau – strategija) įgyvendinimo veiksmo, kuriam įgyvendinti skirtas projektas, numeris ir pavadinimas</t>
  </si>
  <si>
    <t>Jonavos vietos veiklos grupė</t>
  </si>
  <si>
    <t>ESF+</t>
  </si>
  <si>
    <t>2.</t>
  </si>
  <si>
    <t>1.</t>
  </si>
  <si>
    <r>
      <t>1.1.1 veiksmas</t>
    </r>
    <r>
      <rPr>
        <i/>
        <strike/>
        <sz val="11"/>
        <color theme="1"/>
        <rFont val="Times New Roman"/>
        <family val="1"/>
        <charset val="186"/>
      </rPr>
      <t xml:space="preserve">-  </t>
    </r>
    <r>
      <rPr>
        <i/>
        <sz val="11"/>
        <color theme="1"/>
        <rFont val="Times New Roman"/>
        <family val="1"/>
        <charset val="186"/>
      </rPr>
      <t>gyventojų poreikius atitinkančių socialinių paslaugų užtikrinimas, plėtojant esamas ir kuriant naujas</t>
    </r>
  </si>
  <si>
    <t>11-285-K</t>
  </si>
  <si>
    <t>3.</t>
  </si>
  <si>
    <t>4.</t>
  </si>
  <si>
    <t>5.</t>
  </si>
  <si>
    <t>11-285-K-0004</t>
  </si>
  <si>
    <t>11-285-K-0002</t>
  </si>
  <si>
    <t>11-285-K-0003</t>
  </si>
  <si>
    <t>11-285-K-0005</t>
  </si>
  <si>
    <t>11-285-K-0001</t>
  </si>
  <si>
    <t>UAB "Sveikatinimo namai", į. k. 304606169, adresas: Stanislovo Gedimino Ilgūno g. 16-201, 55148 Jonavos m., tel.  +37067606667, el. p. linaa.mickeviciene@gmail.com</t>
  </si>
  <si>
    <t>VšĮ "Augu ir tobulėju", į. k. 307581529, adresas: Juodmenos g. 17, 55204
Jonavos m., tel. +37061000765, el. p. skeirienejolita4@gmail.
Com</t>
  </si>
  <si>
    <t>Kartu lengviau</t>
  </si>
  <si>
    <t xml:space="preserve">1) BIVP projektų veiklų dalyviai (įskaitant visas
tikslines grupes) (P.N.2.4723) - skaičius 40;                                             2) Bendruomenės inicijuotos vietos plėtros projektai, kuriuos įgyvendino nevyriausybinės organizacijos ir (arba) kurie įgyvendinti kartu su  partneriu (P.S.2.1513) -skaičius 1;                                                                       </t>
  </si>
  <si>
    <t>Projekto tikslas- didinti socialinių paslaugų prieinamumą pasirinktoms tikslinėms grupėms Jonavos mieste. Numatyta tokia veikla: BIVP metodo taikymas: parama vietos plėtros strategijų įgyvendinimui“ Vidurio ir vakarų Lietuvos regione (ESF+). Numatyta tokia poveiklė: Kompleksinių sveikatinimo, reabilitacijos ir psichosocialinės pagalbos paslaugų teikimas bendruomenės
nariams. Numatyti tokie veiksmai: 1.1.1. Viso kūno masažas (240 vnt.), 1.1.2. Grupinės mankštos/kinezeterapijos užsiėmimai (108 vnt.), 1.1.3. Fizioterapija (240 vnt.), 1.1.4. Individuali  kineziterapija (180 vnt.), 1.1.5. Logopedo individualūs užsiėmimai (168 vnt.), 1.1.6. Ergoterapijos individualūs užsiėmimai (168 vnt.), 1.1.7. Psichologo individuali konsultacija (168 vnt.), 1.1.8. Specialiojo pedagogo individuali konsultacija (168 vnt.)</t>
  </si>
  <si>
    <t>VšĮ "Nacionalinis socialinės integracijos institutas", į. k. 302326599, adresas: Malūno g. 19A, 32118 Zarasų m., tel. +37060257743, el. p. alfredas.zabieta@senjoro.lt</t>
  </si>
  <si>
    <t xml:space="preserve">1) Jonavos rajono socialinių paslaugų
centras, į. k. 300629722, adresas:  Chemikų g. 136, 55222, Jonavos m., tel. +37034954722, el. p.  soc.centras@jonavosspc.lt                                                                                                                                                                                                                                                                                                                                                                                                                                                                                                                                                              2) Jonavos rajono neįgaliųjų draugija, į. k. 157032755, adresas:  Chemikų g. 136, 55222, Jonavos m., tel. +37034950107 info.draugija@gmail.com </t>
  </si>
  <si>
    <t>SENJORO/JONAVA</t>
  </si>
  <si>
    <t xml:space="preserve">1) BIVP projektų veiklų dalyviai (įskaitant visas
tikslines grupes) (P.N.2.4723) - skaičius 140;                                             2) Bendruomenės inicijuotos vietos plėtros projektai, kuriuos įgyvendino nevyriausybinės organizacijos ir (arba) kurie įgyvendinti kartu su  partneriu (P.S.2.1513) -skaičius 1;                                                                       </t>
  </si>
  <si>
    <t xml:space="preserve">VšĮ "D&amp;DM", į. k. 300556181, adresas: Vasarvietės g. 13R, LT-44105, Kauno m., tel. +37060104161, el. p. d.maraziene@ddm.lt </t>
  </si>
  <si>
    <t>Netaikoma</t>
  </si>
  <si>
    <t>Socialinių paslaugų plėtra Jonavoje</t>
  </si>
  <si>
    <t xml:space="preserve">1) BIVP projektų veiklų dalyviai (įskaitant visas
tikslines grupes) (P.N.2.4723) - skaičius 150;                                             2) Bendruomenės inicijuotos vietos plėtros projektai, kuriuos įgyvendino nevyriausybinės organizacijos ir (arba) kurie įgyvendinti kartu su  partneriu (P.S.2.1513) -skaičius 1;                                                                       </t>
  </si>
  <si>
    <t>Projekto tikslas- teikti socialines paslaugas įvardintoms Jonavos miesto bendruomenės tikslinėms grupėms. Numatyta tokia veikla: BIVP metodo taikymas: parama vietos plėtros strategijų įgyvendinimui“ Vidurio ir vakarų Lietuvos regione (ESF+). Numatytos tokios poveiklės:  1.1. Socialinių paslaugų ir kitų reikalingų paslaugų ir pagalbos socialinę atskirtį patiriantiems gyventojams teikimas (60 asm.), 1.2. Socialinę atskirtį patiriančių
gyventojų informavimas apie įvairiose organizacijose prieinamas socialines ir kitas reikalingas paslaugas, ir (arba) tarpininkavimas ir atstovavimas šias paslaugas gaunant, ir (arba) konsultavimas (60 asm.), 1.3. Socialinių įgūdžių ugdymo ir palaikymo programos (4 renginiai); 1.4. Sociokultūrinių bendruomeninių paslaugų socialinę atskirtį patiriantiems gyventojams teikimas (4 renginiai)</t>
  </si>
  <si>
    <t>Įsitrauk – auk – dalyvauk</t>
  </si>
  <si>
    <t>Labdaros ir paramos fondas Jonaviečiai padeda, į. k. 306032794, adresas: Parko g. 1-48, 55174 Jonavos m., tel. +370 659 17090, el. p. jonavieciaipadeda@gmail.com</t>
  </si>
  <si>
    <t xml:space="preserve">1) BIVP projektų veiklų dalyviai (įskaitant visas
tikslines grupes) (P.N.2.4723) - skaičius 36;                                             2) Bendruomenės inicijuotos vietos plėtros projektai, kuriuos įgyvendino nevyriausybinės organizacijos ir (arba) kurie įgyvendinti kartu su  partneriu (P.S.2.1513) -skaičius 1;                                                                       </t>
  </si>
  <si>
    <t>Projekto tikslas- Gerinti Jonavos miesto gyventojų socioekonominę padėtį, teikiant jiems reikalingas socialines paslaugas. Numatyta tokia veikla: BIVP metodo taikymas: parama vietos plėtros strategijų įgyvendinimui“ Vidurio ir vakarų Lietuvos regione (ESF+). Numatyta tokios poveiklės: 1.1. Specializuota pagalba ir
konsultavimas (1 kompl.), 1.2. Stovyklos (1 kompl.), 1.3. Bendruomeniškumo skatinimas (1 kompl.), 1.4. Prevencija. Bendrųjų įgūdžių mokymai įvairiomis temomis (1 kompl.), 1.5. Įrangos įsigijimas (1 kompl.)</t>
  </si>
  <si>
    <t>Projekto tikslas- Didinti projekto tikslinių grupių socialinę įtrauktį Jonavos mieste, plėtojant jų poreikius atitinkančias, reguliarias ir struktūruotas socialines paslaugas, stiprinančias socialinius,
emocinius ir savarankiško funkcionavimo įgūdžius, bei užtikrinant informavimą, konsultavimą ir tarpininkavimą gaunant socialines ir kitas reikalingas paslaugas. Numatyta tokia veikla: BIVP metodo taikymas: parama vietos plėtros strategijų įgyvendinimui“ Vidurio ir vakarų Lietuvos regione (ESF+). Numatyta tokia poveiklė: Kompleksinių socialinių ir psichosocialinių paslaugų teikimas tikslinei grupei. Numatyti tokie veiksmai: 1.1.1. Motyvacinės
ir gyvenimo įgūdžių grupinės konsultacijos (1 728 val.); 1.1.2. Emocinės savireguliacijos ir psichologinio atsparumo praktiniai
grupiniai užsiėmimai (864 val.); 1.1.3. Socialinių įgūdžių ir saviraiškos ugdymo grupiniai užsiėmimai (1728 val.), 1.1.4. Komunikacijos ir bendravimo įgūdžių stiprinimo grupiniai užsiėmimai (864 val.), Socialinę atskirtį patiriančių gyventojų
informavimas, konsultavimas ir tarpininkavimas gaunant socialines
paslaugas (1 kompl.)</t>
  </si>
  <si>
    <t>Bendrystės galia</t>
  </si>
  <si>
    <t xml:space="preserve">Jonavos rajono neįgaliųjų veiklos centras, į. k. 193366861, adresas: Dariaus ir Girėno g. 1A, 55163 Jonavos m., tel. +370 349378041, el. p. veikloscentras@gmail.com </t>
  </si>
  <si>
    <t>Sutrikusio intelekto
žmonių globos bendrija
"Jonavos viltis", į. k. 191685020, Chemikų g. 136, 55222, Jonavos m., tel. +37060537686, el. p.  jonavosviltis@gmail.com</t>
  </si>
  <si>
    <t xml:space="preserve">1) BIVP projektų veiklų dalyviai (įskaitant visas
tikslines grupes) (P.N.2.4723) - skaičius 35;                                             2) Bendruomenės inicijuotos vietos plėtros projektai, kuriuos įgyvendino nevyriausybinės organizacijos ir (arba) kurie įgyvendinti kartu su  partneriu (P.S.2.1513) -skaičius 1;                                                                       </t>
  </si>
  <si>
    <t xml:space="preserve">Projekto tikslas- didinti asmenų su negalia socialinę įtrauktį Jonavos mieste, plėtojant esamas ir kuriant naujas, jų individualius poreikius atitinkančias socialines paslaugas, kurios stiprintų socialinius įgūdžius, savarankiškumą ir aktyvų dalyvavimą bendruomenės gyvenime. Numatyta tokia veikla: BIVP metodo taikymas: parama vietos plėtros strategijų įgyvendinimui“ Vidurio ir vakarų Lietuvos regione (ESF+). Numatyta tokia poveiklė: Socialinių paslaugų stiprinimas ir plėtra asmenims su negalia. Numatyti tokie veiksmai: 1.1.1. Žvakių liejimo užsiėmimai (1 kompl.), 1.1.2. Emocinės gerovės stiprinimo užsiėmimai  (1 kompl.), 1.1.3. Stovykla „Kūrybos ir augimo erdvė“  (1 kompl.), 1.1.4. Batikos ciklo užsiėmimai (1 kompl.), </t>
  </si>
  <si>
    <r>
      <t xml:space="preserve">NR. </t>
    </r>
    <r>
      <rPr>
        <b/>
        <u/>
        <sz val="11"/>
        <rFont val="Times New Roman"/>
        <family val="1"/>
      </rPr>
      <t xml:space="preserve">11-285-K                                    </t>
    </r>
  </si>
  <si>
    <t xml:space="preserve">PATVIRTINTA 
Jonavos vietos veiklos grupės 
valdybos 2026 m. geugužės 11 d. 
posėdžio protokolu Nr. 2026/05/11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</si>
</sst>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x14ac:knownFonts="1">
    <font>
      <sz val="11"/>
      <color theme="1"/>
      <name val="Calibri"/>
      <family val="2"/>
      <charset val="186"/>
      <scheme val="minor"/>
    </font>
    <font>
      <sz val="10"/>
      <name val="Arial"/>
      <family val="2"/>
      <charset val="186"/>
    </font>
    <font>
      <sz val="10"/>
      <name val="Times New Roman"/>
      <family val="1"/>
      <charset val="186"/>
    </font>
    <font>
      <i/>
      <sz val="10"/>
      <name val="Times New Roman"/>
      <family val="1"/>
      <charset val="186"/>
    </font>
    <font>
      <b/>
      <sz val="10"/>
      <name val="Times New Roman"/>
      <family val="1"/>
      <charset val="186"/>
    </font>
    <font>
      <sz val="10"/>
      <color theme="1"/>
      <name val="Times New Roman"/>
      <family val="1"/>
      <charset val="186"/>
    </font>
    <font>
      <sz val="10"/>
      <name val="Times New Roman"/>
      <family val="1"/>
    </font>
    <font>
      <u/>
      <sz val="10"/>
      <color theme="1"/>
      <name val="Times New Roman"/>
      <family val="1"/>
      <charset val="186"/>
    </font>
    <font>
      <b/>
      <sz val="11"/>
      <color theme="1"/>
      <name val="Times New Roman"/>
      <family val="1"/>
      <charset val="186"/>
    </font>
    <font>
      <i/>
      <sz val="11"/>
      <color theme="1"/>
      <name val="Times New Roman"/>
      <family val="1"/>
      <charset val="186"/>
    </font>
    <font>
      <i/>
      <sz val="11"/>
      <name val="Times New Roman"/>
      <family val="1"/>
      <charset val="186"/>
    </font>
    <font>
      <i/>
      <sz val="10"/>
      <name val="Times New Roman"/>
      <family val="1"/>
    </font>
    <font>
      <i/>
      <sz val="10"/>
      <color theme="1"/>
      <name val="Times New Roman"/>
      <family val="1"/>
      <charset val="186"/>
    </font>
    <font>
      <i/>
      <sz val="11"/>
      <color rgb="FF000000"/>
      <name val="Times New Roman"/>
      <family val="1"/>
      <charset val="186"/>
    </font>
    <font>
      <i/>
      <sz val="11"/>
      <color theme="1"/>
      <name val="Times New Roman"/>
      <family val="1"/>
    </font>
    <font>
      <i/>
      <strike/>
      <sz val="11"/>
      <color theme="1"/>
      <name val="Times New Roman"/>
      <family val="1"/>
      <charset val="186"/>
    </font>
    <font>
      <sz val="12"/>
      <color theme="1"/>
      <name val="Times New Roman"/>
      <family val="1"/>
    </font>
    <font>
      <b/>
      <sz val="12"/>
      <name val="Times New Roman"/>
      <family val="1"/>
    </font>
    <font>
      <i/>
      <sz val="12"/>
      <name val="Times New Roman"/>
      <family val="1"/>
    </font>
    <font>
      <i/>
      <sz val="12"/>
      <color theme="1"/>
      <name val="Times New Roman"/>
      <family val="1"/>
      <charset val="186"/>
    </font>
    <font>
      <i/>
      <sz val="12"/>
      <name val="Times New Roman"/>
      <family val="1"/>
      <charset val="186"/>
    </font>
    <font>
      <b/>
      <sz val="14"/>
      <color theme="1"/>
      <name val="Times New Roman"/>
      <family val="1"/>
      <charset val="186"/>
    </font>
    <font>
      <b/>
      <sz val="11"/>
      <name val="Times New Roman"/>
      <family val="1"/>
    </font>
    <font>
      <b/>
      <u/>
      <sz val="11"/>
      <name val="Times New Roman"/>
      <family val="1"/>
    </font>
  </fonts>
  <fills count="5">
    <fill>
      <patternFill patternType="none"/>
    </fill>
    <fill>
      <patternFill patternType="gray125"/>
    </fill>
    <fill>
      <patternFill patternType="solid">
        <fgColor theme="0" tint="-0.14996795556505021"/>
        <bgColor indexed="64"/>
      </patternFill>
    </fill>
    <fill>
      <patternFill patternType="solid">
        <fgColor theme="0" tint="-0.14999847407452621"/>
        <bgColor indexed="64"/>
      </patternFill>
    </fill>
    <fill>
      <patternFill patternType="solid">
        <fgColor theme="0"/>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s>
  <cellStyleXfs count="2">
    <xf numFmtId="0" fontId="0" fillId="0" borderId="0"/>
    <xf numFmtId="0" fontId="1" fillId="0" borderId="0"/>
  </cellStyleXfs>
  <cellXfs count="66">
    <xf numFmtId="0" fontId="0" fillId="0" borderId="0" xfId="0"/>
    <xf numFmtId="0" fontId="5" fillId="0" borderId="0" xfId="0" applyFont="1"/>
    <xf numFmtId="0" fontId="2" fillId="0" borderId="0" xfId="0" applyFont="1"/>
    <xf numFmtId="0" fontId="3" fillId="0" borderId="0" xfId="0" applyFont="1"/>
    <xf numFmtId="2" fontId="2" fillId="0" borderId="0" xfId="1" applyNumberFormat="1" applyFont="1" applyAlignment="1">
      <alignment horizontal="center" vertical="center"/>
    </xf>
    <xf numFmtId="0" fontId="6" fillId="0" borderId="0" xfId="0" applyFont="1"/>
    <xf numFmtId="0" fontId="4" fillId="2" borderId="4" xfId="1" applyFont="1" applyFill="1" applyBorder="1" applyAlignment="1">
      <alignment horizontal="center" vertical="center" wrapText="1"/>
    </xf>
    <xf numFmtId="0" fontId="4" fillId="2" borderId="1" xfId="1" applyFont="1" applyFill="1" applyBorder="1" applyAlignment="1">
      <alignment horizontal="center" vertical="top" wrapText="1"/>
    </xf>
    <xf numFmtId="0" fontId="3" fillId="0" borderId="6" xfId="1" applyFont="1" applyBorder="1" applyAlignment="1">
      <alignment horizontal="left" vertical="top" wrapText="1"/>
    </xf>
    <xf numFmtId="0" fontId="4" fillId="0" borderId="0" xfId="1" applyFont="1" applyAlignment="1">
      <alignment wrapText="1"/>
    </xf>
    <xf numFmtId="14" fontId="2" fillId="3" borderId="1" xfId="1" applyNumberFormat="1" applyFont="1" applyFill="1" applyBorder="1" applyAlignment="1">
      <alignment horizontal="center" vertical="center"/>
    </xf>
    <xf numFmtId="4" fontId="5" fillId="3" borderId="1" xfId="0" applyNumberFormat="1" applyFont="1" applyFill="1" applyBorder="1" applyAlignment="1">
      <alignment horizontal="center" vertical="center"/>
    </xf>
    <xf numFmtId="4" fontId="2" fillId="3" borderId="1" xfId="1" applyNumberFormat="1" applyFont="1" applyFill="1" applyBorder="1" applyAlignment="1">
      <alignment horizontal="center" vertical="center"/>
    </xf>
    <xf numFmtId="0" fontId="2" fillId="3" borderId="1" xfId="1" applyFont="1" applyFill="1" applyBorder="1" applyAlignment="1">
      <alignment horizontal="center" vertical="center"/>
    </xf>
    <xf numFmtId="0" fontId="7" fillId="0" borderId="9" xfId="0" applyFont="1" applyBorder="1" applyAlignment="1">
      <alignment horizontal="center"/>
    </xf>
    <xf numFmtId="0" fontId="11" fillId="0" borderId="6" xfId="1" applyFont="1" applyBorder="1" applyAlignment="1">
      <alignment horizontal="left" vertical="top" wrapText="1"/>
    </xf>
    <xf numFmtId="4" fontId="12" fillId="0" borderId="1" xfId="0" applyNumberFormat="1" applyFont="1" applyBorder="1" applyAlignment="1">
      <alignment horizontal="center" vertical="top" wrapText="1"/>
    </xf>
    <xf numFmtId="0" fontId="5" fillId="0" borderId="0" xfId="0" applyFont="1" applyAlignment="1">
      <alignment wrapText="1"/>
    </xf>
    <xf numFmtId="0" fontId="2" fillId="0" borderId="0" xfId="0" applyFont="1" applyAlignment="1">
      <alignment wrapText="1"/>
    </xf>
    <xf numFmtId="0" fontId="7" fillId="0" borderId="9" xfId="0" applyFont="1" applyBorder="1" applyAlignment="1">
      <alignment horizontal="center" wrapText="1"/>
    </xf>
    <xf numFmtId="0" fontId="3" fillId="4" borderId="6" xfId="1" applyFont="1" applyFill="1" applyBorder="1" applyAlignment="1">
      <alignment horizontal="left" vertical="top" wrapText="1"/>
    </xf>
    <xf numFmtId="3" fontId="12" fillId="0" borderId="1" xfId="0" applyNumberFormat="1" applyFont="1" applyBorder="1" applyAlignment="1">
      <alignment horizontal="left" vertical="top"/>
    </xf>
    <xf numFmtId="0" fontId="5" fillId="0" borderId="0" xfId="0" applyFont="1" applyAlignment="1">
      <alignment horizontal="center"/>
    </xf>
    <xf numFmtId="0" fontId="4" fillId="0" borderId="0" xfId="1" applyFont="1" applyAlignment="1">
      <alignment horizontal="center" wrapText="1"/>
    </xf>
    <xf numFmtId="4" fontId="3" fillId="0" borderId="6" xfId="1" applyNumberFormat="1" applyFont="1" applyBorder="1" applyAlignment="1">
      <alignment horizontal="center" vertical="top" wrapText="1"/>
    </xf>
    <xf numFmtId="0" fontId="3" fillId="0" borderId="6" xfId="1" applyFont="1" applyBorder="1" applyAlignment="1">
      <alignment horizontal="center" vertical="top" wrapText="1"/>
    </xf>
    <xf numFmtId="4" fontId="12" fillId="3" borderId="1" xfId="0" applyNumberFormat="1" applyFont="1" applyFill="1" applyBorder="1" applyAlignment="1">
      <alignment horizontal="center" vertical="center" wrapText="1"/>
    </xf>
    <xf numFmtId="0" fontId="2" fillId="4" borderId="0" xfId="0" applyFont="1" applyFill="1"/>
    <xf numFmtId="0" fontId="3" fillId="4" borderId="6" xfId="1" applyFont="1" applyFill="1" applyBorder="1" applyAlignment="1">
      <alignment horizontal="center" vertical="top" wrapText="1"/>
    </xf>
    <xf numFmtId="0" fontId="13" fillId="4" borderId="1" xfId="0" applyFont="1" applyFill="1" applyBorder="1" applyAlignment="1">
      <alignment horizontal="left" vertical="top" wrapText="1"/>
    </xf>
    <xf numFmtId="0" fontId="14" fillId="0" borderId="1" xfId="0" applyFont="1" applyBorder="1" applyAlignment="1">
      <alignment vertical="top" wrapText="1"/>
    </xf>
    <xf numFmtId="0" fontId="9" fillId="0" borderId="1" xfId="0" applyFont="1" applyBorder="1" applyAlignment="1">
      <alignment vertical="top" wrapText="1"/>
    </xf>
    <xf numFmtId="2" fontId="3" fillId="4" borderId="1" xfId="1" applyNumberFormat="1" applyFont="1" applyFill="1" applyBorder="1" applyAlignment="1">
      <alignment horizontal="center" vertical="top" wrapText="1"/>
    </xf>
    <xf numFmtId="2" fontId="3" fillId="4" borderId="6" xfId="1" applyNumberFormat="1" applyFont="1" applyFill="1" applyBorder="1" applyAlignment="1">
      <alignment horizontal="center" vertical="top" wrapText="1"/>
    </xf>
    <xf numFmtId="4" fontId="3" fillId="3" borderId="1" xfId="1" applyNumberFormat="1" applyFont="1" applyFill="1" applyBorder="1" applyAlignment="1">
      <alignment horizontal="center" vertical="top" wrapText="1"/>
    </xf>
    <xf numFmtId="1" fontId="3" fillId="4" borderId="1" xfId="1" applyNumberFormat="1" applyFont="1" applyFill="1" applyBorder="1" applyAlignment="1">
      <alignment horizontal="center" vertical="top"/>
    </xf>
    <xf numFmtId="0" fontId="4" fillId="2" borderId="6" xfId="1" applyFont="1" applyFill="1" applyBorder="1" applyAlignment="1">
      <alignment horizontal="center" vertical="top" wrapText="1"/>
    </xf>
    <xf numFmtId="4" fontId="3" fillId="4" borderId="6" xfId="1" applyNumberFormat="1" applyFont="1" applyFill="1" applyBorder="1" applyAlignment="1">
      <alignment horizontal="center" vertical="top" wrapText="1"/>
    </xf>
    <xf numFmtId="0" fontId="9" fillId="0" borderId="0" xfId="0" applyFont="1" applyAlignment="1">
      <alignment vertical="top" wrapText="1"/>
    </xf>
    <xf numFmtId="0" fontId="16" fillId="0" borderId="0" xfId="0" applyFont="1"/>
    <xf numFmtId="0" fontId="17" fillId="2" borderId="1" xfId="1" applyFont="1" applyFill="1" applyBorder="1" applyAlignment="1">
      <alignment horizontal="center" vertical="top" wrapText="1"/>
    </xf>
    <xf numFmtId="0" fontId="18" fillId="4" borderId="1" xfId="1" applyFont="1" applyFill="1" applyBorder="1" applyAlignment="1">
      <alignment horizontal="left" vertical="top" wrapText="1"/>
    </xf>
    <xf numFmtId="0" fontId="18" fillId="0" borderId="1" xfId="0" applyFont="1" applyBorder="1" applyAlignment="1">
      <alignment vertical="top" wrapText="1"/>
    </xf>
    <xf numFmtId="0" fontId="14" fillId="0" borderId="1" xfId="0" applyFont="1" applyBorder="1" applyAlignment="1">
      <alignment horizontal="center" vertical="center" wrapText="1"/>
    </xf>
    <xf numFmtId="0" fontId="9" fillId="0" borderId="1" xfId="0" applyFont="1" applyBorder="1" applyAlignment="1">
      <alignment horizontal="center" vertical="center" wrapText="1"/>
    </xf>
    <xf numFmtId="0" fontId="19" fillId="0" borderId="1" xfId="0" applyFont="1" applyBorder="1" applyAlignment="1">
      <alignment horizontal="center" vertical="center" wrapText="1"/>
    </xf>
    <xf numFmtId="4" fontId="19" fillId="0" borderId="1" xfId="0" applyNumberFormat="1" applyFont="1" applyBorder="1" applyAlignment="1">
      <alignment horizontal="center" vertical="center" wrapText="1"/>
    </xf>
    <xf numFmtId="0" fontId="20" fillId="0" borderId="1" xfId="0" applyFont="1" applyBorder="1" applyAlignment="1">
      <alignment horizontal="center" vertical="center" wrapText="1"/>
    </xf>
    <xf numFmtId="0" fontId="4" fillId="2" borderId="3" xfId="1" applyFont="1" applyFill="1" applyBorder="1" applyAlignment="1">
      <alignment horizontal="right" vertical="center"/>
    </xf>
    <xf numFmtId="0" fontId="4" fillId="2" borderId="2" xfId="1" applyFont="1" applyFill="1" applyBorder="1" applyAlignment="1">
      <alignment horizontal="right" vertical="center"/>
    </xf>
    <xf numFmtId="0" fontId="4" fillId="2" borderId="7" xfId="1" applyFont="1" applyFill="1" applyBorder="1" applyAlignment="1">
      <alignment horizontal="center" vertical="center" wrapText="1"/>
    </xf>
    <xf numFmtId="0" fontId="4" fillId="2" borderId="8" xfId="1" applyFont="1" applyFill="1" applyBorder="1" applyAlignment="1">
      <alignment horizontal="center" vertical="center" wrapText="1"/>
    </xf>
    <xf numFmtId="0" fontId="4" fillId="2" borderId="1" xfId="1" applyFont="1" applyFill="1" applyBorder="1" applyAlignment="1">
      <alignment horizontal="center" vertical="center" wrapText="1"/>
    </xf>
    <xf numFmtId="0" fontId="4" fillId="2" borderId="4" xfId="1" applyFont="1" applyFill="1" applyBorder="1" applyAlignment="1">
      <alignment horizontal="center" vertical="center" wrapText="1"/>
    </xf>
    <xf numFmtId="0" fontId="4" fillId="2" borderId="6" xfId="1" applyFont="1" applyFill="1" applyBorder="1" applyAlignment="1">
      <alignment horizontal="center" vertical="center" wrapText="1"/>
    </xf>
    <xf numFmtId="0" fontId="4" fillId="2" borderId="5" xfId="1" applyFont="1" applyFill="1" applyBorder="1" applyAlignment="1">
      <alignment horizontal="center" vertical="center" wrapText="1"/>
    </xf>
    <xf numFmtId="0" fontId="17" fillId="2" borderId="4" xfId="1" applyFont="1" applyFill="1" applyBorder="1" applyAlignment="1">
      <alignment horizontal="center" vertical="center" wrapText="1"/>
    </xf>
    <xf numFmtId="0" fontId="17" fillId="2" borderId="6" xfId="1" applyFont="1" applyFill="1" applyBorder="1" applyAlignment="1">
      <alignment horizontal="center" vertical="center" wrapText="1"/>
    </xf>
    <xf numFmtId="0" fontId="2" fillId="0" borderId="0" xfId="1" applyFont="1" applyAlignment="1">
      <alignment horizontal="center" vertical="top" wrapText="1"/>
    </xf>
    <xf numFmtId="0" fontId="8" fillId="0" borderId="0" xfId="0" applyFont="1" applyAlignment="1">
      <alignment horizontal="center" vertical="center"/>
    </xf>
    <xf numFmtId="0" fontId="21" fillId="0" borderId="0" xfId="0" applyFont="1" applyAlignment="1">
      <alignment horizontal="center" vertical="center"/>
    </xf>
    <xf numFmtId="0" fontId="9" fillId="0" borderId="0" xfId="0" applyFont="1" applyAlignment="1">
      <alignment horizontal="center" vertical="top"/>
    </xf>
    <xf numFmtId="0" fontId="2" fillId="0" borderId="0" xfId="1" applyFont="1" applyAlignment="1">
      <alignment horizontal="left" vertical="top" wrapText="1"/>
    </xf>
    <xf numFmtId="0" fontId="8" fillId="0" borderId="0" xfId="0" applyFont="1" applyAlignment="1">
      <alignment horizontal="center" vertical="top" wrapText="1"/>
    </xf>
    <xf numFmtId="0" fontId="10" fillId="0" borderId="0" xfId="1" applyFont="1" applyAlignment="1">
      <alignment horizontal="center" vertical="top" wrapText="1"/>
    </xf>
    <xf numFmtId="0" fontId="22" fillId="0" borderId="9" xfId="1" applyFont="1" applyBorder="1" applyAlignment="1">
      <alignment horizontal="center" vertical="top" wrapText="1"/>
    </xf>
  </cellXfs>
  <cellStyles count="2">
    <cellStyle name="Įprastas 2" xfId="1" xr:uid="{00000000-0005-0000-0000-000001000000}"/>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25"/>
  <sheetViews>
    <sheetView tabSelected="1" topLeftCell="A4" zoomScale="58" zoomScaleNormal="58" zoomScaleSheetLayoutView="80" zoomScalePageLayoutView="30" workbookViewId="0">
      <selection activeCell="I5" sqref="I5"/>
    </sheetView>
  </sheetViews>
  <sheetFormatPr defaultColWidth="9.109375" defaultRowHeight="15.6" x14ac:dyDescent="0.3"/>
  <cols>
    <col min="1" max="1" width="8.5546875" style="1" customWidth="1"/>
    <col min="2" max="2" width="12.109375" style="1" customWidth="1"/>
    <col min="3" max="3" width="22.5546875" style="39" customWidth="1"/>
    <col min="4" max="4" width="29.5546875" style="1" customWidth="1"/>
    <col min="5" max="5" width="31.33203125" style="1" customWidth="1"/>
    <col min="6" max="6" width="42.44140625" style="1" customWidth="1"/>
    <col min="7" max="7" width="15.88671875" style="17" customWidth="1"/>
    <col min="8" max="8" width="54" style="1" customWidth="1"/>
    <col min="9" max="9" width="52.6640625" style="1" customWidth="1"/>
    <col min="10" max="10" width="14" style="1" customWidth="1"/>
    <col min="11" max="11" width="18.6640625" style="1" customWidth="1"/>
    <col min="12" max="12" width="15" style="22" customWidth="1"/>
    <col min="13" max="13" width="17.88671875" style="1" customWidth="1"/>
    <col min="14" max="14" width="13.44140625" style="1" customWidth="1"/>
    <col min="15" max="16384" width="9.109375" style="1"/>
  </cols>
  <sheetData>
    <row r="1" spans="1:14" ht="16.649999999999999" customHeight="1" x14ac:dyDescent="0.25">
      <c r="C1" s="1"/>
      <c r="K1" s="58" t="s">
        <v>19</v>
      </c>
      <c r="L1" s="58"/>
      <c r="M1" s="58"/>
    </row>
    <row r="2" spans="1:14" ht="20.25" customHeight="1" x14ac:dyDescent="0.25">
      <c r="A2" s="59" t="s">
        <v>10</v>
      </c>
      <c r="B2" s="59"/>
      <c r="C2" s="59"/>
      <c r="D2" s="59"/>
      <c r="E2" s="59"/>
      <c r="F2" s="59"/>
      <c r="G2" s="59"/>
      <c r="H2" s="59"/>
      <c r="I2" s="59"/>
      <c r="J2" s="59"/>
      <c r="K2" s="59"/>
      <c r="L2" s="59"/>
      <c r="M2" s="59"/>
      <c r="N2" s="59"/>
    </row>
    <row r="3" spans="1:14" ht="17.25" customHeight="1" x14ac:dyDescent="0.25">
      <c r="A3" s="60" t="s">
        <v>23</v>
      </c>
      <c r="B3" s="60"/>
      <c r="C3" s="60"/>
      <c r="D3" s="60"/>
      <c r="E3" s="60"/>
      <c r="F3" s="60"/>
      <c r="G3" s="60"/>
      <c r="H3" s="60"/>
      <c r="I3" s="60"/>
      <c r="J3" s="60"/>
      <c r="K3" s="60"/>
      <c r="L3" s="60"/>
      <c r="M3" s="60"/>
      <c r="N3" s="60"/>
    </row>
    <row r="4" spans="1:14" ht="23.25" customHeight="1" x14ac:dyDescent="0.25">
      <c r="A4" s="61" t="s">
        <v>21</v>
      </c>
      <c r="B4" s="61"/>
      <c r="C4" s="61"/>
      <c r="D4" s="61"/>
      <c r="E4" s="61"/>
      <c r="F4" s="61"/>
      <c r="G4" s="61"/>
      <c r="H4" s="61"/>
      <c r="I4" s="61"/>
      <c r="J4" s="61"/>
      <c r="K4" s="61"/>
      <c r="L4" s="61"/>
      <c r="M4" s="61"/>
      <c r="N4" s="61"/>
    </row>
    <row r="5" spans="1:14" ht="61.65" customHeight="1" x14ac:dyDescent="0.25">
      <c r="C5" s="1"/>
      <c r="K5" s="62" t="s">
        <v>62</v>
      </c>
      <c r="L5" s="62"/>
      <c r="M5" s="62"/>
    </row>
    <row r="6" spans="1:14" s="2" customFormat="1" ht="25.5" customHeight="1" x14ac:dyDescent="0.25">
      <c r="A6" s="63" t="s">
        <v>18</v>
      </c>
      <c r="B6" s="63"/>
      <c r="C6" s="63"/>
      <c r="D6" s="63"/>
      <c r="E6" s="63"/>
      <c r="F6" s="63"/>
      <c r="G6" s="63"/>
      <c r="H6" s="63"/>
      <c r="I6" s="63"/>
      <c r="J6" s="63"/>
      <c r="K6" s="63"/>
      <c r="L6" s="63"/>
      <c r="M6" s="63"/>
      <c r="N6" s="63"/>
    </row>
    <row r="7" spans="1:14" s="3" customFormat="1" ht="27" customHeight="1" x14ac:dyDescent="0.25">
      <c r="A7" s="65" t="s">
        <v>61</v>
      </c>
      <c r="B7" s="65"/>
      <c r="C7" s="65"/>
      <c r="D7" s="65"/>
      <c r="E7" s="65"/>
      <c r="F7" s="65"/>
      <c r="G7" s="65"/>
      <c r="H7" s="65"/>
      <c r="I7" s="65"/>
      <c r="J7" s="65"/>
      <c r="K7" s="65"/>
      <c r="L7" s="65"/>
      <c r="M7" s="65"/>
      <c r="N7" s="65"/>
    </row>
    <row r="8" spans="1:14" s="3" customFormat="1" ht="27" customHeight="1" x14ac:dyDescent="0.25">
      <c r="A8" s="64" t="s">
        <v>6</v>
      </c>
      <c r="B8" s="64"/>
      <c r="C8" s="64"/>
      <c r="D8" s="64"/>
      <c r="E8" s="64"/>
      <c r="F8" s="64"/>
      <c r="G8" s="64"/>
      <c r="H8" s="64"/>
      <c r="I8" s="64"/>
      <c r="J8" s="64"/>
      <c r="K8" s="64"/>
      <c r="L8" s="64"/>
      <c r="M8" s="64"/>
      <c r="N8" s="64"/>
    </row>
    <row r="9" spans="1:14" s="2" customFormat="1" ht="14.25" customHeight="1" x14ac:dyDescent="0.25">
      <c r="A9" s="9"/>
      <c r="B9" s="9"/>
      <c r="C9" s="9"/>
      <c r="D9" s="9"/>
      <c r="E9" s="9"/>
      <c r="F9" s="9"/>
      <c r="G9" s="18"/>
      <c r="H9" s="9"/>
      <c r="J9" s="9"/>
      <c r="K9" s="9"/>
      <c r="L9" s="23"/>
      <c r="M9" s="9"/>
    </row>
    <row r="10" spans="1:14" s="2" customFormat="1" ht="27" customHeight="1" x14ac:dyDescent="0.25">
      <c r="A10" s="52" t="s">
        <v>0</v>
      </c>
      <c r="B10" s="53" t="s">
        <v>8</v>
      </c>
      <c r="C10" s="56" t="s">
        <v>11</v>
      </c>
      <c r="D10" s="53" t="s">
        <v>22</v>
      </c>
      <c r="E10" s="52" t="s">
        <v>4</v>
      </c>
      <c r="F10" s="53" t="s">
        <v>17</v>
      </c>
      <c r="G10" s="52" t="s">
        <v>7</v>
      </c>
      <c r="H10" s="53" t="s">
        <v>16</v>
      </c>
      <c r="I10" s="53" t="s">
        <v>3</v>
      </c>
      <c r="J10" s="50" t="s">
        <v>14</v>
      </c>
      <c r="K10" s="51"/>
      <c r="L10" s="51"/>
      <c r="M10" s="53" t="s">
        <v>9</v>
      </c>
      <c r="N10" s="53" t="s">
        <v>15</v>
      </c>
    </row>
    <row r="11" spans="1:14" s="2" customFormat="1" ht="119.25" customHeight="1" x14ac:dyDescent="0.25">
      <c r="A11" s="53"/>
      <c r="B11" s="54"/>
      <c r="C11" s="57"/>
      <c r="D11" s="55"/>
      <c r="E11" s="53"/>
      <c r="F11" s="54"/>
      <c r="G11" s="53"/>
      <c r="H11" s="55"/>
      <c r="I11" s="55"/>
      <c r="J11" s="6" t="s">
        <v>2</v>
      </c>
      <c r="K11" s="6" t="s">
        <v>20</v>
      </c>
      <c r="L11" s="6" t="s">
        <v>5</v>
      </c>
      <c r="M11" s="55"/>
      <c r="N11" s="55"/>
    </row>
    <row r="12" spans="1:14" s="2" customFormat="1" ht="16.5" customHeight="1" x14ac:dyDescent="0.25">
      <c r="A12" s="7">
        <v>1</v>
      </c>
      <c r="B12" s="7">
        <v>2</v>
      </c>
      <c r="C12" s="40">
        <v>3</v>
      </c>
      <c r="D12" s="7">
        <v>4</v>
      </c>
      <c r="E12" s="7">
        <v>5</v>
      </c>
      <c r="F12" s="6">
        <v>6</v>
      </c>
      <c r="G12" s="7">
        <v>7</v>
      </c>
      <c r="H12" s="7">
        <v>8</v>
      </c>
      <c r="I12" s="7">
        <v>9</v>
      </c>
      <c r="J12" s="7">
        <v>10</v>
      </c>
      <c r="K12" s="7">
        <v>11</v>
      </c>
      <c r="L12" s="7">
        <v>12</v>
      </c>
      <c r="M12" s="7">
        <v>13</v>
      </c>
      <c r="N12" s="7">
        <v>14</v>
      </c>
    </row>
    <row r="13" spans="1:14" s="2" customFormat="1" ht="16.5" customHeight="1" x14ac:dyDescent="0.25">
      <c r="A13" s="36"/>
      <c r="B13" s="36"/>
      <c r="C13" s="40"/>
      <c r="D13" s="36"/>
      <c r="E13" s="7"/>
      <c r="F13" s="6"/>
      <c r="G13" s="7"/>
      <c r="H13" s="36"/>
      <c r="I13" s="36"/>
      <c r="J13" s="36"/>
      <c r="K13" s="7"/>
      <c r="L13" s="36"/>
      <c r="M13" s="36"/>
      <c r="N13" s="36"/>
    </row>
    <row r="14" spans="1:14" s="2" customFormat="1" ht="16.5" customHeight="1" x14ac:dyDescent="0.25">
      <c r="A14" s="36"/>
      <c r="B14" s="36"/>
      <c r="C14" s="40"/>
      <c r="D14" s="36"/>
      <c r="E14" s="7"/>
      <c r="F14" s="6"/>
      <c r="G14" s="7"/>
      <c r="H14" s="36"/>
      <c r="I14" s="36"/>
      <c r="J14" s="36"/>
      <c r="K14" s="7"/>
      <c r="L14" s="36"/>
      <c r="M14" s="36"/>
      <c r="N14" s="36"/>
    </row>
    <row r="15" spans="1:14" s="27" customFormat="1" ht="171.75" customHeight="1" x14ac:dyDescent="0.25">
      <c r="A15" s="20" t="s">
        <v>26</v>
      </c>
      <c r="B15" s="8" t="s">
        <v>28</v>
      </c>
      <c r="C15" s="41" t="s">
        <v>32</v>
      </c>
      <c r="D15" s="38" t="s">
        <v>27</v>
      </c>
      <c r="E15" s="43" t="s">
        <v>37</v>
      </c>
      <c r="F15" s="46" t="s">
        <v>38</v>
      </c>
      <c r="G15" s="29" t="s">
        <v>39</v>
      </c>
      <c r="H15" s="20" t="s">
        <v>41</v>
      </c>
      <c r="I15" s="8" t="s">
        <v>40</v>
      </c>
      <c r="J15" s="33">
        <f>SUM(K15:L15)</f>
        <v>70620</v>
      </c>
      <c r="K15" s="32">
        <v>64970.400000000001</v>
      </c>
      <c r="L15" s="37">
        <v>5649.6</v>
      </c>
      <c r="M15" s="15" t="s">
        <v>24</v>
      </c>
      <c r="N15" s="28">
        <v>95</v>
      </c>
    </row>
    <row r="16" spans="1:14" s="5" customFormat="1" ht="177" customHeight="1" x14ac:dyDescent="0.25">
      <c r="A16" s="8" t="s">
        <v>25</v>
      </c>
      <c r="B16" s="8" t="s">
        <v>28</v>
      </c>
      <c r="C16" s="42" t="s">
        <v>33</v>
      </c>
      <c r="D16" s="31" t="s">
        <v>27</v>
      </c>
      <c r="E16" s="43" t="s">
        <v>42</v>
      </c>
      <c r="F16" s="47" t="s">
        <v>43</v>
      </c>
      <c r="G16" s="30" t="s">
        <v>44</v>
      </c>
      <c r="H16" s="20" t="s">
        <v>50</v>
      </c>
      <c r="I16" s="8" t="s">
        <v>45</v>
      </c>
      <c r="J16" s="24">
        <f>SUM(K16:L16)</f>
        <v>77853.279999999999</v>
      </c>
      <c r="K16" s="16">
        <v>71625.009999999995</v>
      </c>
      <c r="L16" s="24">
        <v>6228.27</v>
      </c>
      <c r="M16" s="15" t="s">
        <v>24</v>
      </c>
      <c r="N16" s="25">
        <v>80</v>
      </c>
    </row>
    <row r="17" spans="1:14" s="5" customFormat="1" ht="119.25" customHeight="1" x14ac:dyDescent="0.25">
      <c r="A17" s="8" t="s">
        <v>29</v>
      </c>
      <c r="B17" s="8" t="s">
        <v>28</v>
      </c>
      <c r="C17" s="42" t="s">
        <v>34</v>
      </c>
      <c r="D17" s="31" t="s">
        <v>27</v>
      </c>
      <c r="E17" s="43" t="s">
        <v>46</v>
      </c>
      <c r="F17" s="47" t="s">
        <v>47</v>
      </c>
      <c r="G17" s="30" t="s">
        <v>48</v>
      </c>
      <c r="H17" s="20" t="s">
        <v>54</v>
      </c>
      <c r="I17" s="8" t="s">
        <v>49</v>
      </c>
      <c r="J17" s="24">
        <f>SUM(K17:L17)</f>
        <v>78738.61</v>
      </c>
      <c r="K17" s="16">
        <v>72439.520000000004</v>
      </c>
      <c r="L17" s="24">
        <v>6299.09</v>
      </c>
      <c r="M17" s="15" t="s">
        <v>24</v>
      </c>
      <c r="N17" s="25">
        <v>75</v>
      </c>
    </row>
    <row r="18" spans="1:14" s="5" customFormat="1" ht="245.25" customHeight="1" x14ac:dyDescent="0.25">
      <c r="A18" s="8" t="s">
        <v>30</v>
      </c>
      <c r="B18" s="8" t="s">
        <v>28</v>
      </c>
      <c r="C18" s="42" t="s">
        <v>35</v>
      </c>
      <c r="D18" s="31" t="s">
        <v>27</v>
      </c>
      <c r="E18" s="44" t="s">
        <v>52</v>
      </c>
      <c r="F18" s="47" t="s">
        <v>47</v>
      </c>
      <c r="G18" s="30" t="s">
        <v>51</v>
      </c>
      <c r="H18" s="20" t="s">
        <v>55</v>
      </c>
      <c r="I18" s="8" t="s">
        <v>53</v>
      </c>
      <c r="J18" s="24">
        <f>SUM(K18:L18)</f>
        <v>64565.68</v>
      </c>
      <c r="K18" s="16">
        <v>59400.43</v>
      </c>
      <c r="L18" s="24">
        <v>5165.25</v>
      </c>
      <c r="M18" s="15" t="s">
        <v>24</v>
      </c>
      <c r="N18" s="25">
        <v>60</v>
      </c>
    </row>
    <row r="19" spans="1:14" s="5" customFormat="1" ht="157.5" customHeight="1" x14ac:dyDescent="0.25">
      <c r="A19" s="8" t="s">
        <v>31</v>
      </c>
      <c r="B19" s="8" t="s">
        <v>28</v>
      </c>
      <c r="C19" s="42" t="s">
        <v>36</v>
      </c>
      <c r="D19" s="31" t="s">
        <v>27</v>
      </c>
      <c r="E19" s="45" t="s">
        <v>57</v>
      </c>
      <c r="F19" s="47" t="s">
        <v>58</v>
      </c>
      <c r="G19" s="30" t="s">
        <v>56</v>
      </c>
      <c r="H19" s="20" t="s">
        <v>60</v>
      </c>
      <c r="I19" s="8" t="s">
        <v>59</v>
      </c>
      <c r="J19" s="24">
        <f>SUM(K19:L19)</f>
        <v>56131.73</v>
      </c>
      <c r="K19" s="16">
        <v>51641.19</v>
      </c>
      <c r="L19" s="24">
        <v>4490.54</v>
      </c>
      <c r="M19" s="15" t="s">
        <v>24</v>
      </c>
      <c r="N19" s="25">
        <v>41</v>
      </c>
    </row>
    <row r="20" spans="1:14" ht="24.75" customHeight="1" x14ac:dyDescent="0.25">
      <c r="A20" s="21"/>
      <c r="B20" s="8"/>
      <c r="C20" s="42"/>
      <c r="D20" s="28"/>
      <c r="E20" s="16"/>
      <c r="F20" s="16"/>
      <c r="G20" s="31"/>
      <c r="H20" s="20"/>
      <c r="I20" s="8"/>
      <c r="J20" s="16"/>
      <c r="K20" s="16"/>
      <c r="L20" s="16"/>
      <c r="M20" s="15"/>
      <c r="N20" s="35"/>
    </row>
    <row r="21" spans="1:14" ht="30.75" customHeight="1" x14ac:dyDescent="0.25">
      <c r="A21" s="48" t="s">
        <v>1</v>
      </c>
      <c r="B21" s="49"/>
      <c r="C21" s="49"/>
      <c r="D21" s="49"/>
      <c r="E21" s="49"/>
      <c r="F21" s="49"/>
      <c r="G21" s="49"/>
      <c r="H21" s="49"/>
      <c r="I21" s="49"/>
      <c r="J21" s="26">
        <f>SUM(J15:J20)</f>
        <v>347909.3</v>
      </c>
      <c r="K21" s="26">
        <f>SUM(K15:K20)</f>
        <v>320076.55</v>
      </c>
      <c r="L21" s="26">
        <f>SUM(L15:L20)</f>
        <v>27832.75</v>
      </c>
      <c r="M21" s="10"/>
      <c r="N21" s="10"/>
    </row>
    <row r="22" spans="1:14" ht="30.75" customHeight="1" x14ac:dyDescent="0.25">
      <c r="A22" s="48" t="s">
        <v>12</v>
      </c>
      <c r="B22" s="49"/>
      <c r="C22" s="49"/>
      <c r="D22" s="49"/>
      <c r="E22" s="49"/>
      <c r="F22" s="49"/>
      <c r="G22" s="49"/>
      <c r="H22" s="49"/>
      <c r="I22" s="49"/>
      <c r="J22" s="26"/>
      <c r="K22" s="26"/>
      <c r="L22" s="26"/>
      <c r="M22" s="10"/>
      <c r="N22" s="10"/>
    </row>
    <row r="23" spans="1:14" ht="13.2" x14ac:dyDescent="0.25">
      <c r="A23" s="48" t="s">
        <v>13</v>
      </c>
      <c r="B23" s="49"/>
      <c r="C23" s="49"/>
      <c r="D23" s="49"/>
      <c r="E23" s="49"/>
      <c r="F23" s="49"/>
      <c r="G23" s="49"/>
      <c r="H23" s="49"/>
      <c r="I23" s="49"/>
      <c r="J23" s="11"/>
      <c r="K23" s="34">
        <f>SUM(K15:K20)</f>
        <v>320076.55</v>
      </c>
      <c r="L23" s="12"/>
      <c r="M23" s="13"/>
      <c r="N23" s="13"/>
    </row>
    <row r="25" spans="1:14" x14ac:dyDescent="0.3">
      <c r="G25" s="19"/>
      <c r="H25" s="14"/>
      <c r="K25" s="4"/>
    </row>
  </sheetData>
  <mergeCells count="23">
    <mergeCell ref="A7:N7"/>
    <mergeCell ref="A8:N8"/>
    <mergeCell ref="K1:M1"/>
    <mergeCell ref="K5:M5"/>
    <mergeCell ref="A2:N2"/>
    <mergeCell ref="A3:N3"/>
    <mergeCell ref="A4:N4"/>
    <mergeCell ref="A6:N6"/>
    <mergeCell ref="N10:N11"/>
    <mergeCell ref="E10:E11"/>
    <mergeCell ref="H10:H11"/>
    <mergeCell ref="I10:I11"/>
    <mergeCell ref="M10:M11"/>
    <mergeCell ref="A23:I23"/>
    <mergeCell ref="J10:L10"/>
    <mergeCell ref="A10:A11"/>
    <mergeCell ref="G10:G11"/>
    <mergeCell ref="B10:B11"/>
    <mergeCell ref="D10:D11"/>
    <mergeCell ref="A21:I21"/>
    <mergeCell ref="A22:I22"/>
    <mergeCell ref="C10:C11"/>
    <mergeCell ref="F10:F11"/>
  </mergeCells>
  <pageMargins left="0.78740157480314965" right="0.19685039370078741" top="0.78740157480314965" bottom="0.78740157480314965" header="0" footer="0"/>
  <pageSetup paperSize="9" scale="48" fitToWidth="0"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Lapas1</vt:lpstr>
      <vt:lpstr>Lapas1!Print_Area</vt:lpstr>
    </vt:vector>
  </TitlesOfParts>
  <Company>FM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Agnė Stalerūnaitė</dc:creator>
  <cp:lastModifiedBy>petras vysniauskas</cp:lastModifiedBy>
  <cp:lastPrinted>2023-11-14T10:22:18Z</cp:lastPrinted>
  <dcterms:created xsi:type="dcterms:W3CDTF">2013-02-28T07:13:39Z</dcterms:created>
  <dcterms:modified xsi:type="dcterms:W3CDTF">2026-05-07T18:13:57Z</dcterms:modified>
</cp:coreProperties>
</file>