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\Desktop\PIP Sasarsu skelbimas -280-288\11-284-k\"/>
    </mc:Choice>
  </mc:AlternateContent>
  <xr:revisionPtr revIDLastSave="0" documentId="13_ncr:1_{AE10A5E1-E3F4-402B-9CC7-F7BCD6950C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xlnm.Print_Area" localSheetId="0">Lapas1!$A$13:$O$27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J19" i="1"/>
  <c r="L22" i="1" l="1"/>
  <c r="K22" i="1"/>
  <c r="K24" i="1"/>
  <c r="J22" i="1" l="1"/>
</calcChain>
</file>

<file path=xl/sharedStrings.xml><?xml version="1.0" encoding="utf-8"?>
<sst xmlns="http://schemas.openxmlformats.org/spreadsheetml/2006/main" count="46" uniqueCount="43">
  <si>
    <t>Eil. Nr.</t>
  </si>
  <si>
    <t>IŠ VISO:</t>
  </si>
  <si>
    <t>Iš viso</t>
  </si>
  <si>
    <t>Projekto stebėsenos rodikliai ir jų reikšmės</t>
  </si>
  <si>
    <t>Pareiškėjo pavadinimas ir kontaktiniai duomenys</t>
  </si>
  <si>
    <t xml:space="preserve">Kiti projekto finansavimo šaltiniai </t>
  </si>
  <si>
    <t>(nurodomas sąrašo numeris)</t>
  </si>
  <si>
    <t xml:space="preserve"> Vietos plėtros projekto (toliau – projektas) preliminarus pavadinimas</t>
  </si>
  <si>
    <t>Kvietimo Nr.</t>
  </si>
  <si>
    <t>Fondas, kurio lėšomis suplanuotas projekto finansavimas</t>
  </si>
  <si>
    <t>(Vietos plėtros projektų įgyvendinimo planų sąrašo forma)</t>
  </si>
  <si>
    <t xml:space="preserve">Vietos plėtros projektų įgyvendinimo planui (toliau – PĮP)  suteiktas unikalus projekto kodas </t>
  </si>
  <si>
    <t>Iš jų Europos regioninės plėtros fondo lėšomis suplanuota finansuoti:</t>
  </si>
  <si>
    <t>Iš jų Europos socialinis fondo + lėšomis suplanuota finansuoti:</t>
  </si>
  <si>
    <t>Prašoma skirti finansavimo lėšų suma (eurais)</t>
  </si>
  <si>
    <t>Vertinimo metu skirta balų suma</t>
  </si>
  <si>
    <t>Projekto tikslas, veiklos ir jų fiziniai įgyvendinimo rodikliai</t>
  </si>
  <si>
    <t>Pareiškėjo partnerio (-ių) pavadinimas (-ai) ir kontaktiniai duomenys</t>
  </si>
  <si>
    <t>SIŪLOMŲ FINANSUOTI VIETOS PLĖTROS PROJEKTŲ ĮGYVENDINIMO PLANŲ SĄRAŠAS</t>
  </si>
  <si>
    <t>Vietos plėtros strategijų įgyvendinimo taisyklių 5 priedas</t>
  </si>
  <si>
    <t>Projektui suplanuotos  finansavimo lėšos</t>
  </si>
  <si>
    <t>(miesto vietos veiklos grupės (toliau – VVG) pavadinimas)</t>
  </si>
  <si>
    <t>Vietos plėtros strategijos (toliau – strategija) įgyvendinimo veiksmo, kuriam įgyvendinti skirtas projektas, numeris ir pavadinimas</t>
  </si>
  <si>
    <t>Jonavos vietos veiklos grupė</t>
  </si>
  <si>
    <t>VšĮ Deko Resto, 302423525        Adresas Chemikų g. 4-1, 55250 Jonavos m., Jonavos r. sav., tel. +37068263772 El. paštas dekoresto1@gmail.com</t>
  </si>
  <si>
    <t>Netaikoma</t>
  </si>
  <si>
    <t>ESF+</t>
  </si>
  <si>
    <t>2.</t>
  </si>
  <si>
    <t>1.</t>
  </si>
  <si>
    <t>VšĮ Kaišiadorių projektai , adresas: Arnikos g. 4, 56327 Karčiupio k., Rumšiškių sen., Kaišiadorių r. sav., el. p. kaisiadoriuprojektai021@gmail.com, tel. +37069987707</t>
  </si>
  <si>
    <t>11-284-K</t>
  </si>
  <si>
    <t>2.1.2 veiksmas-  Bendruomenės narių verslumo skatinimo iniciatyvų įgyvendinimas (informavimas, konsultavimas, mokymai, kūrybinės dirbtuvės)</t>
  </si>
  <si>
    <t>Verslo kūrimo ir auginimo dirbtuvės</t>
  </si>
  <si>
    <t>Kartu į verslą</t>
  </si>
  <si>
    <t xml:space="preserve">1) BIVP projektų veiklų dalyviai (įskaitant visas
tikslines grupes) (P.N.2.4723) - skaičius 51;                                             2) Bendruomenės inicijuotos vietos plėtros projektai, kuriuos įgyvendino nevyriausybinės organizacijos ir (arba) kurie įgyvendinti kartu su  partneriu (P.S.2.1513) -skaičius 1;                                                                       </t>
  </si>
  <si>
    <t xml:space="preserve">1) BIVP projektų veiklų dalyviai (įskaitant visas
tikslines grupes) (P.N.2.4723) - skaičius 52;                                             2) Bendruomenės inicijuotos vietos plėtros projektai, kuriuos įgyvendino nevyriausybinės organizacijos ir (arba) kurie įgyvendinti kartu su  partneriu (P.S.2.1513) -skaičius 1;                                                                       </t>
  </si>
  <si>
    <t>Asociacija "Skarulių bendruomenė" (306053429), adresas: Skarulių g. 45, LT-55198 Jonavos m., Jonavos r. sav.,  el. skaruliu.bendruomene@gmail.com,  tel. +370682 62800,</t>
  </si>
  <si>
    <t>11-284-K-0001</t>
  </si>
  <si>
    <t>11-284-K-0002</t>
  </si>
  <si>
    <t>Projekto tikslas- paskatinti Jonavos miesto bendruomenės narių verslumą. Numatyta tokia veikla: 1.1 Verslumo skatinimo iniciatyvų įgyvendinimas. Numatyti tokie veiksmai: 1.1.1 4 kūrybinių
dirbtuvių ciklas "Įjunk fantaziją" -16 vnt.; 1.1.2 Konsultavimo, mokymo ir informavimo pažintiminis patiriminis vizitas "Inovacijų kelias!" - 3 vnt.; 1.1.3 Individualios tikslinės konsultacijos pagal
individualų poreikį - 156 vnt.</t>
  </si>
  <si>
    <t>Projekto tikslas- didinti bendruomenės verslumą ir suteikti pagalbą verslo pradžiai per neformalųjį švietimą, konsultavimą ir jauno verslo palaikymą. Numatytos tokios poveiklės: 1.1. Verslumą
skatinančių renginių organizavimas- 4 vnt.; 1.2. Kūrybinės dirbtuvės verslo ir savarankiškos veiklos pradžiai (su integruotais mokymais)- 6 vnt.; 1.3. Individualios konsultacijos - 160 vnt.; 1.4. Pagalba verslo pradžiai suteikiant patalpas ir darbo priemones - 5 vnt.; 1.5. Savanoriškos veiklos organizavimas - 1 kompl..</t>
  </si>
  <si>
    <r>
      <t xml:space="preserve">NR. </t>
    </r>
    <r>
      <rPr>
        <b/>
        <u/>
        <sz val="11"/>
        <rFont val="Times New Roman"/>
        <family val="1"/>
      </rPr>
      <t xml:space="preserve">11-284-K                                    </t>
    </r>
  </si>
  <si>
    <t xml:space="preserve">PATVIRTINTA 
Jonavos vietos veiklos grupės 
valdybos 2026 m. kovo 17 d. 
posėdžio protokolu Nr. 2026/03/17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</si>
</sst>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i/>
      <sz val="9"/>
      <name val="Times New Roman"/>
      <family val="1"/>
    </font>
    <font>
      <i/>
      <sz val="10"/>
      <color theme="1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</font>
    <font>
      <b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2" fontId="2" fillId="0" borderId="0" xfId="1" applyNumberFormat="1" applyFont="1" applyAlignment="1">
      <alignment horizontal="center" vertical="center"/>
    </xf>
    <xf numFmtId="0" fontId="6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0" fontId="4" fillId="0" borderId="0" xfId="1" applyFont="1" applyAlignment="1">
      <alignment wrapText="1"/>
    </xf>
    <xf numFmtId="14" fontId="2" fillId="3" borderId="1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1" fillId="0" borderId="6" xfId="1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4" fontId="1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9" xfId="0" applyFont="1" applyBorder="1" applyAlignment="1">
      <alignment horizontal="center" wrapText="1"/>
    </xf>
    <xf numFmtId="0" fontId="3" fillId="4" borderId="6" xfId="1" applyFont="1" applyFill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wrapText="1"/>
    </xf>
    <xf numFmtId="4" fontId="3" fillId="0" borderId="6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1" xfId="1" applyFont="1" applyFill="1" applyBorder="1" applyAlignment="1">
      <alignment horizontal="left" vertical="top" wrapText="1"/>
    </xf>
    <xf numFmtId="0" fontId="3" fillId="4" borderId="6" xfId="1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3" fillId="4" borderId="1" xfId="1" applyNumberFormat="1" applyFont="1" applyFill="1" applyBorder="1" applyAlignment="1">
      <alignment horizontal="center" vertical="top" wrapText="1"/>
    </xf>
    <xf numFmtId="2" fontId="3" fillId="4" borderId="6" xfId="1" applyNumberFormat="1" applyFont="1" applyFill="1" applyBorder="1" applyAlignment="1">
      <alignment horizontal="center" vertical="top" wrapText="1"/>
    </xf>
    <xf numFmtId="4" fontId="3" fillId="3" borderId="1" xfId="1" applyNumberFormat="1" applyFont="1" applyFill="1" applyBorder="1" applyAlignment="1">
      <alignment horizontal="center" vertical="top" wrapText="1"/>
    </xf>
    <xf numFmtId="1" fontId="3" fillId="4" borderId="1" xfId="1" applyNumberFormat="1" applyFont="1" applyFill="1" applyBorder="1" applyAlignment="1">
      <alignment horizontal="center" vertical="top"/>
    </xf>
    <xf numFmtId="0" fontId="4" fillId="2" borderId="6" xfId="1" applyFont="1" applyFill="1" applyBorder="1" applyAlignment="1">
      <alignment horizontal="center" vertical="top" wrapText="1"/>
    </xf>
    <xf numFmtId="4" fontId="3" fillId="4" borderId="6" xfId="1" applyNumberFormat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</cellXfs>
  <cellStyles count="2"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53" zoomScaleNormal="53" zoomScaleSheetLayoutView="80" zoomScalePageLayoutView="30" workbookViewId="0">
      <selection activeCell="A6" sqref="A6:N6"/>
    </sheetView>
  </sheetViews>
  <sheetFormatPr defaultColWidth="9.109375" defaultRowHeight="13.2" x14ac:dyDescent="0.25"/>
  <cols>
    <col min="1" max="1" width="8.5546875" style="1" customWidth="1"/>
    <col min="2" max="2" width="12.109375" style="1" customWidth="1"/>
    <col min="3" max="3" width="22.5546875" style="1" customWidth="1"/>
    <col min="4" max="4" width="29.5546875" style="1" customWidth="1"/>
    <col min="5" max="5" width="31.33203125" style="1" customWidth="1"/>
    <col min="6" max="6" width="31" style="1" customWidth="1"/>
    <col min="7" max="7" width="15.88671875" style="18" customWidth="1"/>
    <col min="8" max="8" width="54" style="1" customWidth="1"/>
    <col min="9" max="9" width="52.6640625" style="1" customWidth="1"/>
    <col min="10" max="10" width="14" style="1" customWidth="1"/>
    <col min="11" max="11" width="18.6640625" style="1" customWidth="1"/>
    <col min="12" max="12" width="15" style="23" customWidth="1"/>
    <col min="13" max="13" width="17.88671875" style="1" customWidth="1"/>
    <col min="14" max="14" width="13.44140625" style="1" customWidth="1"/>
    <col min="15" max="16384" width="9.109375" style="1"/>
  </cols>
  <sheetData>
    <row r="1" spans="1:14" ht="16.649999999999999" customHeight="1" x14ac:dyDescent="0.25">
      <c r="K1" s="49" t="s">
        <v>19</v>
      </c>
      <c r="L1" s="49"/>
      <c r="M1" s="49"/>
    </row>
    <row r="2" spans="1:14" ht="20.25" customHeight="1" x14ac:dyDescent="0.25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7.25" customHeight="1" x14ac:dyDescent="0.25">
      <c r="A3" s="51" t="s">
        <v>23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23.25" customHeight="1" x14ac:dyDescent="0.25">
      <c r="A4" s="52" t="s">
        <v>21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61.65" customHeight="1" x14ac:dyDescent="0.25">
      <c r="K5" s="53" t="s">
        <v>42</v>
      </c>
      <c r="L5" s="53"/>
      <c r="M5" s="53"/>
    </row>
    <row r="6" spans="1:14" s="2" customFormat="1" ht="25.5" customHeight="1" x14ac:dyDescent="0.25">
      <c r="A6" s="54" t="s">
        <v>18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s="3" customFormat="1" ht="12.6" customHeight="1" x14ac:dyDescent="0.25">
      <c r="A7" s="55" t="s">
        <v>41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s="3" customFormat="1" ht="27" customHeight="1" x14ac:dyDescent="0.25">
      <c r="A8" s="56" t="s">
        <v>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13" spans="1:14" s="2" customFormat="1" ht="14.25" customHeight="1" x14ac:dyDescent="0.25">
      <c r="A13" s="9"/>
      <c r="B13" s="9"/>
      <c r="C13" s="9"/>
      <c r="D13" s="9"/>
      <c r="E13" s="9"/>
      <c r="F13" s="9"/>
      <c r="G13" s="19"/>
      <c r="H13" s="9"/>
      <c r="J13" s="9"/>
      <c r="K13" s="9"/>
      <c r="L13" s="24"/>
      <c r="M13" s="9"/>
    </row>
    <row r="14" spans="1:14" s="2" customFormat="1" ht="27" customHeight="1" x14ac:dyDescent="0.25">
      <c r="A14" s="45" t="s">
        <v>0</v>
      </c>
      <c r="B14" s="46" t="s">
        <v>8</v>
      </c>
      <c r="C14" s="46" t="s">
        <v>11</v>
      </c>
      <c r="D14" s="46" t="s">
        <v>22</v>
      </c>
      <c r="E14" s="45" t="s">
        <v>4</v>
      </c>
      <c r="F14" s="46" t="s">
        <v>17</v>
      </c>
      <c r="G14" s="45" t="s">
        <v>7</v>
      </c>
      <c r="H14" s="46" t="s">
        <v>16</v>
      </c>
      <c r="I14" s="46" t="s">
        <v>3</v>
      </c>
      <c r="J14" s="43" t="s">
        <v>14</v>
      </c>
      <c r="K14" s="44"/>
      <c r="L14" s="44"/>
      <c r="M14" s="46" t="s">
        <v>9</v>
      </c>
      <c r="N14" s="46" t="s">
        <v>15</v>
      </c>
    </row>
    <row r="15" spans="1:14" s="2" customFormat="1" ht="119.25" customHeight="1" x14ac:dyDescent="0.25">
      <c r="A15" s="46"/>
      <c r="B15" s="47"/>
      <c r="C15" s="47"/>
      <c r="D15" s="48"/>
      <c r="E15" s="46"/>
      <c r="F15" s="47"/>
      <c r="G15" s="46"/>
      <c r="H15" s="48"/>
      <c r="I15" s="48"/>
      <c r="J15" s="6" t="s">
        <v>2</v>
      </c>
      <c r="K15" s="6" t="s">
        <v>20</v>
      </c>
      <c r="L15" s="6" t="s">
        <v>5</v>
      </c>
      <c r="M15" s="48"/>
      <c r="N15" s="48"/>
    </row>
    <row r="16" spans="1:14" s="2" customFormat="1" ht="16.5" customHeight="1" x14ac:dyDescent="0.25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6">
        <v>6</v>
      </c>
      <c r="G16" s="7">
        <v>7</v>
      </c>
      <c r="H16" s="7">
        <v>8</v>
      </c>
      <c r="I16" s="7">
        <v>9</v>
      </c>
      <c r="J16" s="7">
        <v>10</v>
      </c>
      <c r="K16" s="7">
        <v>11</v>
      </c>
      <c r="L16" s="7">
        <v>12</v>
      </c>
      <c r="M16" s="7">
        <v>13</v>
      </c>
      <c r="N16" s="7">
        <v>14</v>
      </c>
    </row>
    <row r="17" spans="1:14" s="2" customFormat="1" ht="16.5" customHeight="1" x14ac:dyDescent="0.25">
      <c r="A17" s="39"/>
      <c r="B17" s="39"/>
      <c r="C17" s="7"/>
      <c r="D17" s="39"/>
      <c r="E17" s="7"/>
      <c r="F17" s="6"/>
      <c r="G17" s="7"/>
      <c r="H17" s="39"/>
      <c r="I17" s="39"/>
      <c r="J17" s="39"/>
      <c r="K17" s="7"/>
      <c r="L17" s="39"/>
      <c r="M17" s="39"/>
      <c r="N17" s="39"/>
    </row>
    <row r="18" spans="1:14" s="2" customFormat="1" ht="16.5" customHeight="1" x14ac:dyDescent="0.25">
      <c r="A18" s="39"/>
      <c r="B18" s="39"/>
      <c r="C18" s="7"/>
      <c r="D18" s="39"/>
      <c r="E18" s="7"/>
      <c r="F18" s="6"/>
      <c r="G18" s="7"/>
      <c r="H18" s="39"/>
      <c r="I18" s="39"/>
      <c r="J18" s="39"/>
      <c r="K18" s="7"/>
      <c r="L18" s="39"/>
      <c r="M18" s="39"/>
      <c r="N18" s="39"/>
    </row>
    <row r="19" spans="1:14" s="29" customFormat="1" ht="243.75" customHeight="1" x14ac:dyDescent="0.25">
      <c r="A19" s="21" t="s">
        <v>28</v>
      </c>
      <c r="B19" s="8" t="s">
        <v>30</v>
      </c>
      <c r="C19" s="30" t="s">
        <v>37</v>
      </c>
      <c r="D19" s="31" t="s">
        <v>31</v>
      </c>
      <c r="E19" s="17" t="s">
        <v>29</v>
      </c>
      <c r="F19" s="17" t="s">
        <v>36</v>
      </c>
      <c r="G19" s="32" t="s">
        <v>32</v>
      </c>
      <c r="H19" s="21" t="s">
        <v>39</v>
      </c>
      <c r="I19" s="8" t="s">
        <v>35</v>
      </c>
      <c r="J19" s="36">
        <f>SUM(K19:L19)</f>
        <v>116147.53</v>
      </c>
      <c r="K19" s="35">
        <v>106855.73</v>
      </c>
      <c r="L19" s="40">
        <v>9291.7999999999993</v>
      </c>
      <c r="M19" s="15" t="s">
        <v>26</v>
      </c>
      <c r="N19" s="31">
        <v>85</v>
      </c>
    </row>
    <row r="20" spans="1:14" s="5" customFormat="1" ht="230.25" customHeight="1" x14ac:dyDescent="0.25">
      <c r="A20" s="8" t="s">
        <v>27</v>
      </c>
      <c r="B20" s="8" t="s">
        <v>30</v>
      </c>
      <c r="C20" s="16" t="s">
        <v>38</v>
      </c>
      <c r="D20" s="31" t="s">
        <v>31</v>
      </c>
      <c r="E20" s="17" t="s">
        <v>24</v>
      </c>
      <c r="F20" s="26" t="s">
        <v>25</v>
      </c>
      <c r="G20" s="33" t="s">
        <v>33</v>
      </c>
      <c r="H20" s="21" t="s">
        <v>40</v>
      </c>
      <c r="I20" s="8" t="s">
        <v>34</v>
      </c>
      <c r="J20" s="25">
        <f>SUM(K20:L20)</f>
        <v>106875.98</v>
      </c>
      <c r="K20" s="17">
        <v>98325.9</v>
      </c>
      <c r="L20" s="25">
        <v>8550.08</v>
      </c>
      <c r="M20" s="15" t="s">
        <v>26</v>
      </c>
      <c r="N20" s="27">
        <v>70</v>
      </c>
    </row>
    <row r="21" spans="1:14" ht="24.75" customHeight="1" x14ac:dyDescent="0.25">
      <c r="A21" s="22"/>
      <c r="B21" s="8"/>
      <c r="C21" s="16"/>
      <c r="D21" s="31"/>
      <c r="E21" s="17"/>
      <c r="F21" s="17"/>
      <c r="G21" s="34"/>
      <c r="H21" s="21"/>
      <c r="I21" s="8"/>
      <c r="J21" s="17"/>
      <c r="K21" s="17"/>
      <c r="L21" s="17"/>
      <c r="M21" s="15"/>
      <c r="N21" s="38"/>
    </row>
    <row r="22" spans="1:14" ht="30.75" customHeight="1" x14ac:dyDescent="0.25">
      <c r="A22" s="41" t="s">
        <v>1</v>
      </c>
      <c r="B22" s="42"/>
      <c r="C22" s="42"/>
      <c r="D22" s="42"/>
      <c r="E22" s="42"/>
      <c r="F22" s="42"/>
      <c r="G22" s="42"/>
      <c r="H22" s="42"/>
      <c r="I22" s="42"/>
      <c r="J22" s="28">
        <f>SUM(J19:J21)</f>
        <v>223023.51</v>
      </c>
      <c r="K22" s="28">
        <f>SUM(K19:K21)</f>
        <v>205181.63</v>
      </c>
      <c r="L22" s="28">
        <f>SUM(L19:L21)</f>
        <v>17841.879999999997</v>
      </c>
      <c r="M22" s="10"/>
      <c r="N22" s="10"/>
    </row>
    <row r="23" spans="1:14" ht="30.75" customHeight="1" x14ac:dyDescent="0.25">
      <c r="A23" s="41" t="s">
        <v>12</v>
      </c>
      <c r="B23" s="42"/>
      <c r="C23" s="42"/>
      <c r="D23" s="42"/>
      <c r="E23" s="42"/>
      <c r="F23" s="42"/>
      <c r="G23" s="42"/>
      <c r="H23" s="42"/>
      <c r="I23" s="42"/>
      <c r="J23" s="28"/>
      <c r="K23" s="28"/>
      <c r="L23" s="28"/>
      <c r="M23" s="10"/>
      <c r="N23" s="10"/>
    </row>
    <row r="24" spans="1:14" x14ac:dyDescent="0.25">
      <c r="A24" s="41" t="s">
        <v>13</v>
      </c>
      <c r="B24" s="42"/>
      <c r="C24" s="42"/>
      <c r="D24" s="42"/>
      <c r="E24" s="42"/>
      <c r="F24" s="42"/>
      <c r="G24" s="42"/>
      <c r="H24" s="42"/>
      <c r="I24" s="42"/>
      <c r="J24" s="11"/>
      <c r="K24" s="37">
        <f>SUM(K19:K21)</f>
        <v>205181.63</v>
      </c>
      <c r="L24" s="12"/>
      <c r="M24" s="13"/>
      <c r="N24" s="13"/>
    </row>
    <row r="26" spans="1:14" x14ac:dyDescent="0.25">
      <c r="G26" s="20"/>
      <c r="H26" s="14"/>
      <c r="K26" s="4"/>
    </row>
  </sheetData>
  <mergeCells count="23">
    <mergeCell ref="A7:N7"/>
    <mergeCell ref="A8:N8"/>
    <mergeCell ref="K1:M1"/>
    <mergeCell ref="K5:M5"/>
    <mergeCell ref="A2:N2"/>
    <mergeCell ref="A3:N3"/>
    <mergeCell ref="A4:N4"/>
    <mergeCell ref="A6:N6"/>
    <mergeCell ref="N14:N15"/>
    <mergeCell ref="E14:E15"/>
    <mergeCell ref="H14:H15"/>
    <mergeCell ref="I14:I15"/>
    <mergeCell ref="M14:M15"/>
    <mergeCell ref="A24:I24"/>
    <mergeCell ref="J14:L14"/>
    <mergeCell ref="A14:A15"/>
    <mergeCell ref="G14:G15"/>
    <mergeCell ref="B14:B15"/>
    <mergeCell ref="D14:D15"/>
    <mergeCell ref="A22:I22"/>
    <mergeCell ref="A23:I23"/>
    <mergeCell ref="C14:C15"/>
    <mergeCell ref="F14:F15"/>
  </mergeCells>
  <pageMargins left="0.78740157480314965" right="0.19685039370078741" top="0.78740157480314965" bottom="0.78740157480314965" header="0" footer="0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petras vysniauskas</cp:lastModifiedBy>
  <cp:lastPrinted>2023-11-14T10:22:18Z</cp:lastPrinted>
  <dcterms:created xsi:type="dcterms:W3CDTF">2013-02-28T07:13:39Z</dcterms:created>
  <dcterms:modified xsi:type="dcterms:W3CDTF">2026-05-17T16:44:38Z</dcterms:modified>
</cp:coreProperties>
</file>